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TEXTSPLIT\"/>
    </mc:Choice>
  </mc:AlternateContent>
  <xr:revisionPtr revIDLastSave="0" documentId="13_ncr:1_{18C392C4-034B-496A-A70E-E52799A06CBB}" xr6:coauthVersionLast="47" xr6:coauthVersionMax="47" xr10:uidLastSave="{00000000-0000-0000-0000-000000000000}"/>
  <workbookProtection workbookAlgorithmName="SHA-512" workbookHashValue="OhCkl6f6Z/69dJVf+RpimhQOLP3LL1N2V9BZMatWgnDcg2vNu25oJ0Xx633oMZxXctQQ3hf2l6w0iakZh8g7iw==" workbookSaltValue="A+1uAA1wRL5REM9j22f3dQ==" workbookSpinCount="100000" lockStructure="1"/>
  <bookViews>
    <workbookView xWindow="-120" yWindow="-120" windowWidth="29040" windowHeight="15840" xr2:uid="{544D9928-C575-452C-ACA5-7A0CCDAEB395}"/>
  </bookViews>
  <sheets>
    <sheet name="ERX VIETNAM" sheetId="16" r:id="rId1"/>
    <sheet name="TEXTSPLIT_01" sheetId="1" r:id="rId2"/>
    <sheet name="TEXTSPLIT_02" sheetId="2" r:id="rId3"/>
    <sheet name="TEXTSPLIT_03" sheetId="3" r:id="rId4"/>
    <sheet name="TEXTSPLIT_04" sheetId="4" r:id="rId5"/>
    <sheet name="TEXTSPLIT_05" sheetId="5" r:id="rId6"/>
    <sheet name="TEXTSPLIT_06" sheetId="6" r:id="rId7"/>
    <sheet name="TEXTSPLIT_07" sheetId="7" r:id="rId8"/>
    <sheet name="TEXTSPLIT_08" sheetId="8" r:id="rId9"/>
    <sheet name="TEXTSPLIT_09" sheetId="9" r:id="rId10"/>
    <sheet name="TEXTSPLIT_10" sheetId="10" r:id="rId11"/>
    <sheet name="TEXTSPLIT_11" sheetId="11" r:id="rId12"/>
    <sheet name="TEXTSPLIT_12" sheetId="12" r:id="rId13"/>
    <sheet name="TEXTSPLIT_13" sheetId="13" r:id="rId14"/>
    <sheet name="TEXTSPLIT_14" sheetId="14" r:id="rId15"/>
    <sheet name="TEXTSPLIT_15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5" l="1" a="1"/>
  <c r="B7" i="15" s="1"/>
  <c r="B6" i="15" a="1"/>
  <c r="B6" i="15" s="1"/>
  <c r="B5" i="15" a="1"/>
  <c r="B5" i="15" s="1"/>
  <c r="B4" i="15" a="1"/>
  <c r="B4" i="15" s="1"/>
  <c r="B3" i="15" a="1"/>
  <c r="B3" i="15" s="1"/>
  <c r="B2" i="15" a="1"/>
  <c r="B2" i="15" s="1"/>
  <c r="C2" i="14" a="1"/>
  <c r="C2" i="14" s="1"/>
  <c r="C2" i="13" a="1"/>
  <c r="C2" i="13" s="1"/>
  <c r="A2" i="12"/>
  <c r="B2" i="12" s="1" a="1"/>
  <c r="B2" i="12" s="1"/>
  <c r="C2" i="11" a="1"/>
  <c r="C2" i="11" s="1"/>
  <c r="C2" i="10" a="1"/>
  <c r="C2" i="10" s="1"/>
  <c r="B5" i="9" a="1"/>
  <c r="B5" i="9" s="1"/>
  <c r="B4" i="9" a="1"/>
  <c r="B4" i="9" s="1"/>
  <c r="B3" i="9" a="1"/>
  <c r="B3" i="9" s="1"/>
  <c r="B2" i="9" a="1"/>
  <c r="B2" i="9" s="1"/>
  <c r="B5" i="8" a="1"/>
  <c r="B5" i="8" s="1"/>
  <c r="B4" i="8" a="1"/>
  <c r="B4" i="8" s="1"/>
  <c r="B3" i="8" a="1"/>
  <c r="B3" i="8" s="1"/>
  <c r="B2" i="8" a="1"/>
  <c r="B2" i="8" s="1"/>
  <c r="C4" i="7" a="1"/>
  <c r="C4" i="7" s="1"/>
  <c r="C3" i="7" a="1"/>
  <c r="C3" i="7" s="1"/>
  <c r="C2" i="7" a="1"/>
  <c r="C2" i="7" s="1"/>
  <c r="C4" i="6" a="1"/>
  <c r="C4" i="6" s="1"/>
  <c r="C3" i="6" a="1"/>
  <c r="C3" i="6" s="1"/>
  <c r="C2" i="6" a="1"/>
  <c r="C2" i="6" s="1"/>
  <c r="C2" i="5" a="1"/>
  <c r="C2" i="5" s="1"/>
  <c r="C2" i="4" a="1"/>
  <c r="C2" i="4" s="1"/>
  <c r="B2" i="3" a="1"/>
  <c r="B2" i="3" s="1"/>
  <c r="B5" i="2" a="1"/>
  <c r="B5" i="2" s="1"/>
  <c r="B4" i="2" a="1"/>
  <c r="B4" i="2" s="1"/>
  <c r="B3" i="2" a="1"/>
  <c r="B3" i="2" s="1"/>
  <c r="B2" i="2" a="1"/>
  <c r="B2" i="2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B2" i="1" a="1"/>
  <c r="B2" i="1" s="1"/>
  <c r="A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<sst xmlns="http://schemas.openxmlformats.org/spreadsheetml/2006/main" count="88" uniqueCount="61">
  <si>
    <t>Chuỗi gốc</t>
  </si>
  <si>
    <t>UserName</t>
  </si>
  <si>
    <t>Tên Miền</t>
  </si>
  <si>
    <t>huavandoi@tradaexcel.com</t>
  </si>
  <si>
    <t>talenam@tradaexcel.com</t>
  </si>
  <si>
    <t>nguyenminhloi@microsoft.com</t>
  </si>
  <si>
    <t>nguyentungquan@microsoft.com</t>
  </si>
  <si>
    <t>talemaianh@hotmail.com</t>
  </si>
  <si>
    <t>tranducnam@gmail.com</t>
  </si>
  <si>
    <t>tranducviet@microsoft.com</t>
  </si>
  <si>
    <t>caothaison@yahoo.com</t>
  </si>
  <si>
    <t>xabaoson@tradaexcel.com</t>
  </si>
  <si>
    <t>tranhaonam@tradaexcel.com</t>
  </si>
  <si>
    <t>tranbinhtrong@tradaexcel.com</t>
  </si>
  <si>
    <t>trandinhtrong@gmail.com</t>
  </si>
  <si>
    <t>tranthithu@hotmail.com</t>
  </si>
  <si>
    <t>tranthivan@microsoft.com</t>
  </si>
  <si>
    <t>trantrungduc@yahoo.com</t>
  </si>
  <si>
    <t>Địa chỉ Email</t>
  </si>
  <si>
    <t>Kết quả</t>
  </si>
  <si>
    <t>Trần, Đức, Nam</t>
  </si>
  <si>
    <t>Nguyễn, Trung, Hiếu, Nghĩa</t>
  </si>
  <si>
    <t>Vũ, Đức, Cảnh</t>
  </si>
  <si>
    <t>Trần, Lâm</t>
  </si>
  <si>
    <t>Kết Quả</t>
  </si>
  <si>
    <t>Họ và tên: Hứa Văn Đợi, Lương: 10000000, Phòng: Kế toán</t>
  </si>
  <si>
    <t>Hứa Văn Đợi, Mãi Vẫn Chờ; Nguyễn Đức Nam;93,Phòng kế toán</t>
  </si>
  <si>
    <t>Họ và tên</t>
  </si>
  <si>
    <t>Mức lương</t>
  </si>
  <si>
    <t>Phòng</t>
  </si>
  <si>
    <t>Hứa Văn Đợi, 10000000, Kế toán</t>
  </si>
  <si>
    <t>Mãi Vẫn Chờ, , Nhân sự</t>
  </si>
  <si>
    <t>Nguyễn Đức Nam, 20000000, Giám đốc</t>
  </si>
  <si>
    <t>Kỹ năng</t>
  </si>
  <si>
    <t>Lãnh đạo, Làm báo cáo nhanh, SQL, VBA</t>
  </si>
  <si>
    <t>Lãnh đạo, Giao tiếp, Excel</t>
  </si>
  <si>
    <t>Lãnh đạo, , SQL, Power BI</t>
  </si>
  <si>
    <t>Giao tiếp, Excel, , Power BI</t>
  </si>
  <si>
    <t>Chiều cao</t>
  </si>
  <si>
    <t>Độ rộng</t>
  </si>
  <si>
    <t>800 x 800</t>
  </si>
  <si>
    <t>600 x 600</t>
  </si>
  <si>
    <t>350 x 450</t>
  </si>
  <si>
    <t>45 X 60</t>
  </si>
  <si>
    <t>Họ và tên: Hứa Văn Đợi, Lương, Phòng: Kế toán</t>
  </si>
  <si>
    <t>Ngày</t>
  </si>
  <si>
    <t>Tháng</t>
  </si>
  <si>
    <t>Năm</t>
  </si>
  <si>
    <t>Chuỗi</t>
  </si>
  <si>
    <t>Hứa Văn Đợi, (1993), Kế toán; Mãi Vẫn Chờ, (2000), Nhân sự</t>
  </si>
  <si>
    <t>First Name</t>
  </si>
  <si>
    <t>Last name</t>
  </si>
  <si>
    <t>Score</t>
  </si>
  <si>
    <t>Result</t>
  </si>
  <si>
    <t>Aiden Jackson, 93, Excellent</t>
  </si>
  <si>
    <t>Mr. Ethan Taylor, 68, Satisfactory</t>
  </si>
  <si>
    <t>Liam Davis, 92, Excellent</t>
  </si>
  <si>
    <t>Mr. Lucas Miller, 62, Satisfactory</t>
  </si>
  <si>
    <t>Ms. Mia Brown, 82, Good</t>
  </si>
  <si>
    <t>Noah Wilson, 94, Excellent</t>
  </si>
  <si>
    <t>FILE THỰC HÀNH SỬ DỤNG HÀM TEXTSPLIT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</si>
</sst>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3"/>
      <color theme="1"/>
      <name val="Roboto Condensed"/>
      <family val="2"/>
    </font>
    <font>
      <b/>
      <sz val="13"/>
      <color theme="1"/>
      <name val="Roboto Condensed"/>
    </font>
    <font>
      <b/>
      <sz val="13"/>
      <color theme="0"/>
      <name val="Roboto Condensed"/>
    </font>
    <font>
      <sz val="13"/>
      <color theme="1"/>
      <name val="Roboto Condensed"/>
    </font>
    <font>
      <sz val="12"/>
      <color theme="1"/>
      <name val="Cambria"/>
      <family val="2"/>
    </font>
    <font>
      <b/>
      <sz val="24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1B23709C-BB92-48E9-88D9-81E5353D0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4</xdr:col>
      <xdr:colOff>425946</xdr:colOff>
      <xdr:row>4</xdr:row>
      <xdr:rowOff>47625</xdr:rowOff>
    </xdr:to>
    <xdr:pic>
      <xdr:nvPicPr>
        <xdr:cNvPr id="3" name="Picture 2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F83E70F-27D4-12DA-7ECA-F5C658E6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85725"/>
          <a:ext cx="2369047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8</xdr:row>
      <xdr:rowOff>32153</xdr:rowOff>
    </xdr:from>
    <xdr:to>
      <xdr:col>19</xdr:col>
      <xdr:colOff>114300</xdr:colOff>
      <xdr:row>31</xdr:row>
      <xdr:rowOff>0</xdr:rowOff>
    </xdr:to>
    <xdr:pic>
      <xdr:nvPicPr>
        <xdr:cNvPr id="4" name="Picture 3" descr="No photo description available.">
          <a:extLst>
            <a:ext uri="{FF2B5EF4-FFF2-40B4-BE49-F238E27FC236}">
              <a16:creationId xmlns:a16="http://schemas.microsoft.com/office/drawing/2014/main" id="{3BD51A26-EDBF-5237-F370-77D42598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89528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76200</xdr:rowOff>
    </xdr:from>
    <xdr:to>
      <xdr:col>7</xdr:col>
      <xdr:colOff>416422</xdr:colOff>
      <xdr:row>4</xdr:row>
      <xdr:rowOff>38100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7E1AF7A4-92A7-49DF-9C41-51890828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76200"/>
          <a:ext cx="2369047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9</xdr:col>
      <xdr:colOff>311647</xdr:colOff>
      <xdr:row>4</xdr:row>
      <xdr:rowOff>171450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0F3E2EF-9777-4F54-A00B-6541BF53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209550"/>
          <a:ext cx="2369047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19050</xdr:rowOff>
    </xdr:from>
    <xdr:to>
      <xdr:col>9</xdr:col>
      <xdr:colOff>330697</xdr:colOff>
      <xdr:row>4</xdr:row>
      <xdr:rowOff>190500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A923DC6-7AF8-4EDC-B59F-908732E9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228600"/>
          <a:ext cx="2369047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68393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AC5FA920-4080-4A4D-8030-1C500255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865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302855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88DD7AE8-3DE9-4CFC-8A18-9021B51B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635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688730</xdr:colOff>
      <xdr:row>1</xdr:row>
      <xdr:rowOff>0</xdr:rowOff>
    </xdr:from>
    <xdr:to>
      <xdr:col>9</xdr:col>
      <xdr:colOff>302854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9580AEE0-C238-4AE0-B709-2E7EF23C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538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302855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2F267DE-E98D-45E0-9ACC-D72BD28B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096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684609</xdr:colOff>
      <xdr:row>0</xdr:row>
      <xdr:rowOff>208359</xdr:rowOff>
    </xdr:from>
    <xdr:to>
      <xdr:col>7</xdr:col>
      <xdr:colOff>315218</xdr:colOff>
      <xdr:row>4</xdr:row>
      <xdr:rowOff>175021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07E50942-1941-46B4-B32E-A6717C42A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359" y="208359"/>
          <a:ext cx="2369047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684609</xdr:colOff>
      <xdr:row>0</xdr:row>
      <xdr:rowOff>208359</xdr:rowOff>
    </xdr:from>
    <xdr:to>
      <xdr:col>7</xdr:col>
      <xdr:colOff>315218</xdr:colOff>
      <xdr:row>4</xdr:row>
      <xdr:rowOff>175021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72D4ED1C-2E78-4716-8E26-976B21CBF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359" y="208359"/>
          <a:ext cx="2369047" cy="800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68393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44CFBE6B-A16D-4E5E-AC75-0C010400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865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68393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F4B2EDE5-B628-4D96-A420-DF53ECC2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2865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8</xdr:col>
      <xdr:colOff>302855</xdr:colOff>
      <xdr:row>4</xdr:row>
      <xdr:rowOff>162658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A5726B26-55AA-46DE-AF9E-0A70CBFF0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3" y="212481"/>
          <a:ext cx="2369047" cy="800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684609</xdr:colOff>
      <xdr:row>0</xdr:row>
      <xdr:rowOff>208359</xdr:rowOff>
    </xdr:from>
    <xdr:to>
      <xdr:col>9</xdr:col>
      <xdr:colOff>315218</xdr:colOff>
      <xdr:row>4</xdr:row>
      <xdr:rowOff>175021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CD244A7-0FDC-4DEA-8601-0E200C08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0234" y="208359"/>
          <a:ext cx="2369047" cy="800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684609</xdr:colOff>
      <xdr:row>0</xdr:row>
      <xdr:rowOff>208359</xdr:rowOff>
    </xdr:from>
    <xdr:to>
      <xdr:col>9</xdr:col>
      <xdr:colOff>315218</xdr:colOff>
      <xdr:row>4</xdr:row>
      <xdr:rowOff>175021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07639128-B03D-4771-A2DB-6F128963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0234" y="208359"/>
          <a:ext cx="2369047" cy="800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683172</xdr:colOff>
      <xdr:row>1</xdr:row>
      <xdr:rowOff>0</xdr:rowOff>
    </xdr:from>
    <xdr:to>
      <xdr:col>9</xdr:col>
      <xdr:colOff>319529</xdr:colOff>
      <xdr:row>4</xdr:row>
      <xdr:rowOff>169479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3E2FA7D3-DB2F-4F27-AD47-0AF656959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672" y="210207"/>
          <a:ext cx="2369047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2426-3379-429F-9921-13DF6D84C7B3}">
  <dimension ref="A1:B31"/>
  <sheetViews>
    <sheetView showGridLines="0" showRowColHeaders="0" tabSelected="1" workbookViewId="0">
      <selection activeCell="P4" sqref="P4"/>
    </sheetView>
  </sheetViews>
  <sheetFormatPr defaultColWidth="0" defaultRowHeight="16.5" zeroHeight="1" x14ac:dyDescent="0.25"/>
  <cols>
    <col min="1" max="1" width="5.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x14ac:dyDescent="0.25"/>
    <row r="7" spans="2:2" ht="30.75" x14ac:dyDescent="0.45">
      <c r="B7" s="5" t="s">
        <v>60</v>
      </c>
    </row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B75D-1FEF-4649-A792-5195FEA16C90}">
  <dimension ref="A1:C18"/>
  <sheetViews>
    <sheetView workbookViewId="0">
      <selection activeCell="C20" sqref="C20"/>
    </sheetView>
  </sheetViews>
  <sheetFormatPr defaultRowHeight="16.5" x14ac:dyDescent="0.25"/>
  <cols>
    <col min="1" max="1" width="29.125" bestFit="1" customWidth="1"/>
    <col min="2" max="2" width="23.125" customWidth="1"/>
    <col min="3" max="3" width="26.5" customWidth="1"/>
  </cols>
  <sheetData>
    <row r="1" spans="1:3" x14ac:dyDescent="0.25">
      <c r="A1" s="3" t="s">
        <v>18</v>
      </c>
      <c r="B1" s="3" t="s">
        <v>1</v>
      </c>
      <c r="C1" s="3" t="s">
        <v>2</v>
      </c>
    </row>
    <row r="2" spans="1:3" x14ac:dyDescent="0.25">
      <c r="A2" s="2" t="s">
        <v>3</v>
      </c>
      <c r="B2" s="4" t="str" cm="1">
        <f t="array" ref="B2:C2">_xlfn.TEXTSPLIT(A2,"@")</f>
        <v>huavandoi</v>
      </c>
      <c r="C2" s="4" t="str">
        <v>tradaexcel.com</v>
      </c>
    </row>
    <row r="3" spans="1:3" x14ac:dyDescent="0.25">
      <c r="A3" s="2" t="s">
        <v>4</v>
      </c>
      <c r="B3" s="4" t="str" cm="1">
        <f t="array" ref="B3:C3">_xlfn.TEXTSPLIT(A3,"@")</f>
        <v>talenam</v>
      </c>
      <c r="C3" s="4" t="str">
        <v>tradaexcel.com</v>
      </c>
    </row>
    <row r="4" spans="1:3" x14ac:dyDescent="0.25">
      <c r="A4" s="2" t="s">
        <v>5</v>
      </c>
      <c r="B4" s="4" t="str" cm="1">
        <f t="array" ref="B4:C4">_xlfn.TEXTSPLIT(A4,"@")</f>
        <v>nguyenminhloi</v>
      </c>
      <c r="C4" s="4" t="str">
        <v>microsoft.com</v>
      </c>
    </row>
    <row r="5" spans="1:3" x14ac:dyDescent="0.25">
      <c r="A5" s="2" t="s">
        <v>6</v>
      </c>
      <c r="B5" s="4" t="str" cm="1">
        <f t="array" ref="B5:C5">_xlfn.TEXTSPLIT(A5,"@")</f>
        <v>nguyentungquan</v>
      </c>
      <c r="C5" s="4" t="str">
        <v>microsoft.com</v>
      </c>
    </row>
    <row r="6" spans="1:3" x14ac:dyDescent="0.25">
      <c r="A6" s="2" t="s">
        <v>7</v>
      </c>
      <c r="B6" s="4" t="str" cm="1">
        <f t="array" ref="B6:C6">_xlfn.TEXTSPLIT(A6,"@")</f>
        <v>talemaianh</v>
      </c>
      <c r="C6" s="4" t="str">
        <v>hotmail.com</v>
      </c>
    </row>
    <row r="7" spans="1:3" x14ac:dyDescent="0.25">
      <c r="A7" s="2" t="s">
        <v>8</v>
      </c>
      <c r="B7" s="4" t="str" cm="1">
        <f t="array" ref="B7:C7">_xlfn.TEXTSPLIT(A7,"@")</f>
        <v>tranducnam</v>
      </c>
      <c r="C7" s="4" t="str">
        <v>gmail.com</v>
      </c>
    </row>
    <row r="8" spans="1:3" x14ac:dyDescent="0.25">
      <c r="A8" s="2" t="s">
        <v>9</v>
      </c>
      <c r="B8" s="4" t="str" cm="1">
        <f t="array" ref="B8:C8">_xlfn.TEXTSPLIT(A8,"@")</f>
        <v>tranducviet</v>
      </c>
      <c r="C8" s="4" t="str">
        <v>microsoft.com</v>
      </c>
    </row>
    <row r="9" spans="1:3" x14ac:dyDescent="0.25">
      <c r="A9" s="2" t="s">
        <v>10</v>
      </c>
      <c r="B9" s="4" t="str" cm="1">
        <f t="array" ref="B9:C9">_xlfn.TEXTSPLIT(A9,"@")</f>
        <v>caothaison</v>
      </c>
      <c r="C9" s="4" t="str">
        <v>yahoo.com</v>
      </c>
    </row>
    <row r="10" spans="1:3" x14ac:dyDescent="0.25">
      <c r="A10" s="2" t="s">
        <v>11</v>
      </c>
      <c r="B10" s="4" t="str" cm="1">
        <f t="array" ref="B10:C10">_xlfn.TEXTSPLIT(A10,"@")</f>
        <v>xabaoson</v>
      </c>
      <c r="C10" s="4" t="str">
        <v>tradaexcel.com</v>
      </c>
    </row>
    <row r="11" spans="1:3" x14ac:dyDescent="0.25">
      <c r="A11" s="2" t="s">
        <v>12</v>
      </c>
      <c r="B11" s="4" t="str" cm="1">
        <f t="array" ref="B11:C11">_xlfn.TEXTSPLIT(A11,"@")</f>
        <v>tranhaonam</v>
      </c>
      <c r="C11" s="4" t="str">
        <v>tradaexcel.com</v>
      </c>
    </row>
    <row r="12" spans="1:3" x14ac:dyDescent="0.25">
      <c r="A12" s="2" t="s">
        <v>13</v>
      </c>
      <c r="B12" s="4" t="str" cm="1">
        <f t="array" ref="B12:C12">_xlfn.TEXTSPLIT(A12,"@")</f>
        <v>tranbinhtrong</v>
      </c>
      <c r="C12" s="4" t="str">
        <v>tradaexcel.com</v>
      </c>
    </row>
    <row r="13" spans="1:3" x14ac:dyDescent="0.25">
      <c r="A13" s="2" t="s">
        <v>14</v>
      </c>
      <c r="B13" s="4" t="str" cm="1">
        <f t="array" ref="B13:C13">_xlfn.TEXTSPLIT(A13,"@")</f>
        <v>trandinhtrong</v>
      </c>
      <c r="C13" s="4" t="str">
        <v>gmail.com</v>
      </c>
    </row>
    <row r="14" spans="1:3" x14ac:dyDescent="0.25">
      <c r="A14" s="2" t="s">
        <v>15</v>
      </c>
      <c r="B14" s="4" t="str" cm="1">
        <f t="array" ref="B14:C14">_xlfn.TEXTSPLIT(A14,"@")</f>
        <v>tranthithu</v>
      </c>
      <c r="C14" s="4" t="str">
        <v>hotmail.com</v>
      </c>
    </row>
    <row r="15" spans="1:3" x14ac:dyDescent="0.25">
      <c r="A15" s="2" t="s">
        <v>16</v>
      </c>
      <c r="B15" s="4" t="str" cm="1">
        <f t="array" ref="B15:C15">_xlfn.TEXTSPLIT(A15,"@")</f>
        <v>tranthivan</v>
      </c>
      <c r="C15" s="4" t="str">
        <v>microsoft.com</v>
      </c>
    </row>
    <row r="16" spans="1:3" x14ac:dyDescent="0.25">
      <c r="A16" s="2" t="s">
        <v>17</v>
      </c>
      <c r="B16" s="4" t="str" cm="1">
        <f t="array" ref="B16:C16">_xlfn.TEXTSPLIT(A16,"@")</f>
        <v>trantrungduc</v>
      </c>
      <c r="C16" s="4" t="str">
        <v>yahoo.com</v>
      </c>
    </row>
    <row r="18" spans="1:1" ht="30.75" x14ac:dyDescent="0.45">
      <c r="A18" s="5" t="str">
        <f ca="1">_xlfn.FORMULATEXT(B2)</f>
        <v>=TEXTSPLIT(A2,"@")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65D4-FB1F-4738-AC90-A39333AD7053}">
  <dimension ref="A1:E5"/>
  <sheetViews>
    <sheetView workbookViewId="0">
      <selection activeCell="H11" sqref="H11"/>
    </sheetView>
  </sheetViews>
  <sheetFormatPr defaultRowHeight="16.5" x14ac:dyDescent="0.25"/>
  <cols>
    <col min="1" max="1" width="23.625" bestFit="1" customWidth="1"/>
    <col min="2" max="5" width="10" customWidth="1"/>
  </cols>
  <sheetData>
    <row r="1" spans="1:5" x14ac:dyDescent="0.25">
      <c r="A1" s="1" t="s">
        <v>0</v>
      </c>
      <c r="B1" s="9" t="s">
        <v>19</v>
      </c>
      <c r="C1" s="9"/>
      <c r="D1" s="9"/>
      <c r="E1" s="9"/>
    </row>
    <row r="2" spans="1:5" x14ac:dyDescent="0.25">
      <c r="A2" t="s">
        <v>20</v>
      </c>
      <c r="B2" t="str" cm="1">
        <f t="array" ref="B2:D2">_xlfn.TEXTSPLIT(A2,", ")</f>
        <v>Trần</v>
      </c>
      <c r="C2" t="str">
        <v>Đức</v>
      </c>
      <c r="D2" t="str">
        <v>Nam</v>
      </c>
    </row>
    <row r="3" spans="1:5" x14ac:dyDescent="0.25">
      <c r="A3" t="s">
        <v>21</v>
      </c>
      <c r="B3" t="str" cm="1">
        <f t="array" ref="B3:E3">_xlfn.TEXTSPLIT(A3,", ")</f>
        <v>Nguyễn</v>
      </c>
      <c r="C3" t="str">
        <v>Trung</v>
      </c>
      <c r="D3" t="str">
        <v>Hiếu</v>
      </c>
      <c r="E3" t="str">
        <v>Nghĩa</v>
      </c>
    </row>
    <row r="4" spans="1:5" x14ac:dyDescent="0.25">
      <c r="A4" t="s">
        <v>22</v>
      </c>
      <c r="B4" t="str" cm="1">
        <f t="array" ref="B4:D4">_xlfn.TEXTSPLIT(A4,", ")</f>
        <v>Vũ</v>
      </c>
      <c r="C4" t="str">
        <v>Đức</v>
      </c>
      <c r="D4" t="str">
        <v>Cảnh</v>
      </c>
    </row>
    <row r="5" spans="1:5" x14ac:dyDescent="0.25">
      <c r="A5" t="s">
        <v>23</v>
      </c>
      <c r="B5" t="str" cm="1">
        <f t="array" ref="B5:C5">_xlfn.TEXTSPLIT(A5,", ")</f>
        <v>Trần</v>
      </c>
      <c r="C5" t="str">
        <v>Lâm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646B-34FB-4D69-B9A4-7BBFF8C5042C}">
  <dimension ref="A1:E4"/>
  <sheetViews>
    <sheetView workbookViewId="0">
      <selection activeCell="I18" sqref="I18"/>
    </sheetView>
  </sheetViews>
  <sheetFormatPr defaultRowHeight="16.5" x14ac:dyDescent="0.25"/>
  <cols>
    <col min="1" max="1" width="23.625" bestFit="1" customWidth="1"/>
    <col min="2" max="5" width="10" customWidth="1"/>
  </cols>
  <sheetData>
    <row r="1" spans="1:5" x14ac:dyDescent="0.25">
      <c r="A1" s="1" t="s">
        <v>0</v>
      </c>
      <c r="B1" s="9" t="s">
        <v>19</v>
      </c>
      <c r="C1" s="9"/>
      <c r="D1" s="9"/>
      <c r="E1" s="9"/>
    </row>
    <row r="2" spans="1:5" x14ac:dyDescent="0.25">
      <c r="A2" t="s">
        <v>20</v>
      </c>
      <c r="B2" t="str" cm="1">
        <f t="array" ref="B2:B4">_xlfn.TEXTSPLIT(A2,,", ")</f>
        <v>Trần</v>
      </c>
    </row>
    <row r="3" spans="1:5" x14ac:dyDescent="0.25">
      <c r="B3" t="str">
        <v>Đức</v>
      </c>
    </row>
    <row r="4" spans="1:5" x14ac:dyDescent="0.25">
      <c r="B4" t="str">
        <v>Nam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B3CD-8E39-4A73-8627-AA6ED24B9CB0}">
  <dimension ref="A1:D4"/>
  <sheetViews>
    <sheetView zoomScale="130" zoomScaleNormal="130" workbookViewId="0">
      <selection activeCell="F13" sqref="F13"/>
    </sheetView>
  </sheetViews>
  <sheetFormatPr defaultRowHeight="16.5" x14ac:dyDescent="0.25"/>
  <cols>
    <col min="1" max="1" width="52" bestFit="1" customWidth="1"/>
    <col min="3" max="4" width="13.5" customWidth="1"/>
    <col min="6" max="6" width="21.125" bestFit="1" customWidth="1"/>
  </cols>
  <sheetData>
    <row r="1" spans="1:4" x14ac:dyDescent="0.25">
      <c r="A1" s="6" t="s">
        <v>0</v>
      </c>
      <c r="B1" s="7"/>
      <c r="C1" s="10" t="s">
        <v>24</v>
      </c>
      <c r="D1" s="10"/>
    </row>
    <row r="2" spans="1:4" x14ac:dyDescent="0.25">
      <c r="A2" t="s">
        <v>25</v>
      </c>
      <c r="C2" t="str" cm="1">
        <f t="array" ref="C2:D4">_xlfn.TEXTSPLIT(A2,": ",", ")</f>
        <v>Họ và tên</v>
      </c>
      <c r="D2" t="str">
        <v>Hứa Văn Đợi</v>
      </c>
    </row>
    <row r="3" spans="1:4" x14ac:dyDescent="0.25">
      <c r="C3" t="str">
        <v>Lương</v>
      </c>
      <c r="D3" t="str">
        <v>10000000</v>
      </c>
    </row>
    <row r="4" spans="1:4" x14ac:dyDescent="0.25">
      <c r="C4" t="str">
        <v>Phòng</v>
      </c>
      <c r="D4" t="str">
        <v>Kế toán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970C-18EA-4F7D-AE03-0E93508050FD}">
  <dimension ref="A1:C6"/>
  <sheetViews>
    <sheetView zoomScale="130" zoomScaleNormal="130" workbookViewId="0">
      <selection activeCell="E2" sqref="E2"/>
    </sheetView>
  </sheetViews>
  <sheetFormatPr defaultRowHeight="16.5" x14ac:dyDescent="0.25"/>
  <cols>
    <col min="1" max="1" width="56.25" bestFit="1" customWidth="1"/>
    <col min="3" max="3" width="16.125" bestFit="1" customWidth="1"/>
  </cols>
  <sheetData>
    <row r="1" spans="1:3" x14ac:dyDescent="0.25">
      <c r="A1" s="6" t="s">
        <v>0</v>
      </c>
      <c r="C1" s="6" t="s">
        <v>19</v>
      </c>
    </row>
    <row r="2" spans="1:3" x14ac:dyDescent="0.25">
      <c r="A2" t="s">
        <v>26</v>
      </c>
      <c r="C2" t="str" cm="1">
        <f t="array" ref="C2:C6">TRIM(_xlfn.TEXTSPLIT(A2,,{",",";"}))</f>
        <v>Hứa Văn Đợi</v>
      </c>
    </row>
    <row r="3" spans="1:3" x14ac:dyDescent="0.25">
      <c r="C3" t="str">
        <v>Mãi Vẫn Chờ</v>
      </c>
    </row>
    <row r="4" spans="1:3" x14ac:dyDescent="0.25">
      <c r="C4" t="str">
        <v>Nguyễn Đức Nam</v>
      </c>
    </row>
    <row r="5" spans="1:3" x14ac:dyDescent="0.25">
      <c r="C5" t="str">
        <v>93</v>
      </c>
    </row>
    <row r="6" spans="1:3" x14ac:dyDescent="0.25">
      <c r="C6" t="str">
        <v>Phòng kế toán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BADE-C854-4371-9C75-35A1BAE10876}">
  <dimension ref="A1:E4"/>
  <sheetViews>
    <sheetView zoomScale="130" zoomScaleNormal="130" workbookViewId="0">
      <selection activeCell="G2" sqref="G2"/>
    </sheetView>
  </sheetViews>
  <sheetFormatPr defaultRowHeight="16.5" x14ac:dyDescent="0.25"/>
  <cols>
    <col min="1" max="1" width="35.375" bestFit="1" customWidth="1"/>
    <col min="3" max="3" width="16.75" customWidth="1"/>
    <col min="4" max="5" width="15.875" customWidth="1"/>
  </cols>
  <sheetData>
    <row r="1" spans="1:5" x14ac:dyDescent="0.25">
      <c r="A1" s="6" t="s">
        <v>0</v>
      </c>
      <c r="C1" s="6" t="s">
        <v>27</v>
      </c>
      <c r="D1" s="6" t="s">
        <v>28</v>
      </c>
      <c r="E1" s="6" t="s">
        <v>29</v>
      </c>
    </row>
    <row r="2" spans="1:5" x14ac:dyDescent="0.25">
      <c r="A2" t="s">
        <v>30</v>
      </c>
      <c r="C2" t="str" cm="1">
        <f t="array" ref="C2:E2">_xlfn.TEXTSPLIT(A2,", ")</f>
        <v>Hứa Văn Đợi</v>
      </c>
      <c r="D2" t="str">
        <v>10000000</v>
      </c>
      <c r="E2" t="str">
        <v>Kế toán</v>
      </c>
    </row>
    <row r="3" spans="1:5" x14ac:dyDescent="0.25">
      <c r="A3" t="s">
        <v>31</v>
      </c>
      <c r="C3" t="str" cm="1">
        <f t="array" ref="C3:E3">_xlfn.TEXTSPLIT(A3,", ")</f>
        <v>Mãi Vẫn Chờ</v>
      </c>
      <c r="D3" t="str">
        <v/>
      </c>
      <c r="E3" t="str">
        <v>Nhân sự</v>
      </c>
    </row>
    <row r="4" spans="1:5" x14ac:dyDescent="0.25">
      <c r="A4" t="s">
        <v>32</v>
      </c>
      <c r="C4" t="str" cm="1">
        <f t="array" ref="C4:E4">_xlfn.TEXTSPLIT(A4,", ")</f>
        <v>Nguyễn Đức Nam</v>
      </c>
      <c r="D4" t="str">
        <v>20000000</v>
      </c>
      <c r="E4" t="str">
        <v>Giám đốc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36AD-DCA2-4C7B-8474-309F6FCAFF87}">
  <dimension ref="A1:F5"/>
  <sheetViews>
    <sheetView zoomScale="130" zoomScaleNormal="130" workbookViewId="0">
      <selection activeCell="H2" sqref="H2"/>
    </sheetView>
  </sheetViews>
  <sheetFormatPr defaultRowHeight="16.5" x14ac:dyDescent="0.25"/>
  <cols>
    <col min="1" max="1" width="36.625" customWidth="1"/>
    <col min="3" max="6" width="18.5" customWidth="1"/>
  </cols>
  <sheetData>
    <row r="1" spans="1:6" x14ac:dyDescent="0.25">
      <c r="A1" s="6" t="s">
        <v>33</v>
      </c>
      <c r="C1" s="10" t="s">
        <v>19</v>
      </c>
      <c r="D1" s="10"/>
      <c r="E1" s="10"/>
      <c r="F1" s="10"/>
    </row>
    <row r="2" spans="1:6" x14ac:dyDescent="0.25">
      <c r="A2" t="s">
        <v>34</v>
      </c>
      <c r="C2" t="str" cm="1">
        <f t="array" ref="C2:F2">_xlfn.TEXTSPLIT(A2,", ",,TRUE)</f>
        <v>Lãnh đạo</v>
      </c>
      <c r="D2" t="str">
        <v>Làm báo cáo nhanh</v>
      </c>
      <c r="E2" t="str">
        <v>SQL</v>
      </c>
      <c r="F2" t="str">
        <v>VBA</v>
      </c>
    </row>
    <row r="3" spans="1:6" x14ac:dyDescent="0.25">
      <c r="A3" t="s">
        <v>35</v>
      </c>
      <c r="C3" t="str" cm="1">
        <f t="array" ref="C3:E3">_xlfn.TEXTSPLIT(A3,", ",,TRUE)</f>
        <v>Lãnh đạo</v>
      </c>
      <c r="D3" t="str">
        <v>Giao tiếp</v>
      </c>
      <c r="E3" t="str">
        <v>Excel</v>
      </c>
    </row>
    <row r="4" spans="1:6" x14ac:dyDescent="0.25">
      <c r="A4" t="s">
        <v>36</v>
      </c>
      <c r="C4" t="str" cm="1">
        <f t="array" ref="C4:E4">_xlfn.TEXTSPLIT(A4,", ",,TRUE)</f>
        <v>Lãnh đạo</v>
      </c>
      <c r="D4" t="str">
        <v>SQL</v>
      </c>
      <c r="E4" t="str">
        <v>Power BI</v>
      </c>
    </row>
    <row r="5" spans="1:6" x14ac:dyDescent="0.25">
      <c r="A5" t="s">
        <v>37</v>
      </c>
    </row>
  </sheetData>
  <mergeCells count="1">
    <mergeCell ref="C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1E8E5-7EB0-42E5-8E7B-F296C68928D9}">
  <dimension ref="A1:C5"/>
  <sheetViews>
    <sheetView zoomScale="160" zoomScaleNormal="160" workbookViewId="0">
      <selection activeCell="E2" sqref="E2"/>
    </sheetView>
  </sheetViews>
  <sheetFormatPr defaultRowHeight="16.5" x14ac:dyDescent="0.25"/>
  <cols>
    <col min="1" max="3" width="21.25" customWidth="1"/>
  </cols>
  <sheetData>
    <row r="1" spans="1:3" x14ac:dyDescent="0.25">
      <c r="A1" s="1" t="s">
        <v>0</v>
      </c>
      <c r="B1" s="1" t="s">
        <v>38</v>
      </c>
      <c r="C1" s="1" t="s">
        <v>39</v>
      </c>
    </row>
    <row r="2" spans="1:3" x14ac:dyDescent="0.25">
      <c r="A2" t="s">
        <v>40</v>
      </c>
      <c r="B2" t="str" cm="1">
        <f t="array" ref="B2:C2">_xlfn.TEXTSPLIT(A2," x ")</f>
        <v>800</v>
      </c>
      <c r="C2" t="str">
        <v>800</v>
      </c>
    </row>
    <row r="3" spans="1:3" x14ac:dyDescent="0.25">
      <c r="A3" t="s">
        <v>41</v>
      </c>
      <c r="B3" t="str" cm="1">
        <f t="array" ref="B3:C3">_xlfn.TEXTSPLIT(A3," x ")</f>
        <v>600</v>
      </c>
      <c r="C3" t="str">
        <v>600</v>
      </c>
    </row>
    <row r="4" spans="1:3" x14ac:dyDescent="0.25">
      <c r="A4" t="s">
        <v>42</v>
      </c>
      <c r="B4" t="str" cm="1">
        <f t="array" ref="B4:C4">_xlfn.TEXTSPLIT(A4," x ")</f>
        <v>350</v>
      </c>
      <c r="C4" t="str">
        <v>450</v>
      </c>
    </row>
    <row r="5" spans="1:3" x14ac:dyDescent="0.25">
      <c r="A5" t="s">
        <v>43</v>
      </c>
      <c r="B5" t="str" cm="1">
        <f t="array" ref="B5">_xlfn.TEXTSPLIT(A5," x ")</f>
        <v>45 X 60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2CE9-A8E7-43D1-A07E-334C4517E3BB}">
  <dimension ref="A1:C5"/>
  <sheetViews>
    <sheetView zoomScale="160" zoomScaleNormal="160" workbookViewId="0">
      <selection activeCell="E2" sqref="E2"/>
    </sheetView>
  </sheetViews>
  <sheetFormatPr defaultRowHeight="16.5" x14ac:dyDescent="0.25"/>
  <cols>
    <col min="1" max="3" width="21.25" customWidth="1"/>
  </cols>
  <sheetData>
    <row r="1" spans="1:3" x14ac:dyDescent="0.25">
      <c r="A1" s="1" t="s">
        <v>0</v>
      </c>
      <c r="B1" s="1" t="s">
        <v>38</v>
      </c>
      <c r="C1" s="1" t="s">
        <v>39</v>
      </c>
    </row>
    <row r="2" spans="1:3" x14ac:dyDescent="0.25">
      <c r="A2" t="s">
        <v>40</v>
      </c>
      <c r="B2" t="str" cm="1">
        <f t="array" ref="B2:C2">_xlfn.TEXTSPLIT(A2," x ",,,1)</f>
        <v>800</v>
      </c>
      <c r="C2" t="str">
        <v>800</v>
      </c>
    </row>
    <row r="3" spans="1:3" x14ac:dyDescent="0.25">
      <c r="A3" t="s">
        <v>41</v>
      </c>
      <c r="B3" t="str" cm="1">
        <f t="array" ref="B3:C3">_xlfn.TEXTSPLIT(A3," x ",,,1)</f>
        <v>600</v>
      </c>
      <c r="C3" t="str">
        <v>600</v>
      </c>
    </row>
    <row r="4" spans="1:3" x14ac:dyDescent="0.25">
      <c r="A4" t="s">
        <v>42</v>
      </c>
      <c r="B4" t="str" cm="1">
        <f t="array" ref="B4:C4">_xlfn.TEXTSPLIT(A4," x ",,,1)</f>
        <v>350</v>
      </c>
      <c r="C4" t="str">
        <v>450</v>
      </c>
    </row>
    <row r="5" spans="1:3" x14ac:dyDescent="0.25">
      <c r="A5" t="s">
        <v>43</v>
      </c>
      <c r="B5" t="str" cm="1">
        <f t="array" ref="B5:C5">_xlfn.TEXTSPLIT(A5," x ",,,1)</f>
        <v>45</v>
      </c>
      <c r="C5" t="str">
        <v>60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4421-6450-4C7E-A5F5-9A5408F69A8F}">
  <dimension ref="A1:D4"/>
  <sheetViews>
    <sheetView zoomScale="130" zoomScaleNormal="130" workbookViewId="0">
      <selection activeCell="E16" sqref="E16"/>
    </sheetView>
  </sheetViews>
  <sheetFormatPr defaultRowHeight="16.5" x14ac:dyDescent="0.25"/>
  <cols>
    <col min="1" max="1" width="52" bestFit="1" customWidth="1"/>
    <col min="3" max="4" width="13.5" customWidth="1"/>
    <col min="6" max="6" width="21.125" bestFit="1" customWidth="1"/>
  </cols>
  <sheetData>
    <row r="1" spans="1:4" x14ac:dyDescent="0.25">
      <c r="A1" s="6" t="s">
        <v>0</v>
      </c>
      <c r="B1" s="7"/>
      <c r="C1" s="10" t="s">
        <v>24</v>
      </c>
      <c r="D1" s="10"/>
    </row>
    <row r="2" spans="1:4" x14ac:dyDescent="0.25">
      <c r="A2" t="s">
        <v>44</v>
      </c>
      <c r="C2" t="str" cm="1">
        <f t="array" ref="C2:D4">_xlfn.TEXTSPLIT(A2,": ",", ")</f>
        <v>Họ và tên</v>
      </c>
      <c r="D2" t="str">
        <v>Hứa Văn Đợi</v>
      </c>
    </row>
    <row r="3" spans="1:4" x14ac:dyDescent="0.25">
      <c r="C3" t="str">
        <v>Lương</v>
      </c>
      <c r="D3" t="e">
        <v>#N/A</v>
      </c>
    </row>
    <row r="4" spans="1:4" x14ac:dyDescent="0.25">
      <c r="C4" t="str">
        <v>Phòng</v>
      </c>
      <c r="D4" t="str">
        <v>Kế toán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87B9-D2F6-4E63-9252-6ED6635827EA}">
  <dimension ref="A1:D4"/>
  <sheetViews>
    <sheetView zoomScale="130" zoomScaleNormal="130" workbookViewId="0">
      <selection activeCell="F2" sqref="F2"/>
    </sheetView>
  </sheetViews>
  <sheetFormatPr defaultRowHeight="16.5" x14ac:dyDescent="0.25"/>
  <cols>
    <col min="1" max="1" width="52" bestFit="1" customWidth="1"/>
    <col min="3" max="4" width="13.5" customWidth="1"/>
    <col min="6" max="6" width="21.125" bestFit="1" customWidth="1"/>
  </cols>
  <sheetData>
    <row r="1" spans="1:4" x14ac:dyDescent="0.25">
      <c r="A1" s="6" t="s">
        <v>0</v>
      </c>
      <c r="B1" s="7"/>
      <c r="C1" s="10" t="s">
        <v>24</v>
      </c>
      <c r="D1" s="10"/>
    </row>
    <row r="2" spans="1:4" x14ac:dyDescent="0.25">
      <c r="A2" t="s">
        <v>44</v>
      </c>
      <c r="C2" t="str" cm="1">
        <f t="array" ref="C2:D4">_xlfn.TEXTSPLIT(A2,": ",", ",,,"-")</f>
        <v>Họ và tên</v>
      </c>
      <c r="D2" t="str">
        <v>Hứa Văn Đợi</v>
      </c>
    </row>
    <row r="3" spans="1:4" x14ac:dyDescent="0.25">
      <c r="C3" t="str">
        <v>Lương</v>
      </c>
      <c r="D3" t="str">
        <v>-</v>
      </c>
    </row>
    <row r="4" spans="1:4" x14ac:dyDescent="0.25">
      <c r="C4" t="str">
        <v>Phòng</v>
      </c>
      <c r="D4" t="str">
        <v>Kế toán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02C0-9266-4F56-8E26-8079BEB19412}">
  <dimension ref="A1:D2"/>
  <sheetViews>
    <sheetView zoomScale="130" zoomScaleNormal="130" workbookViewId="0">
      <selection activeCell="F2" sqref="F2"/>
    </sheetView>
  </sheetViews>
  <sheetFormatPr defaultRowHeight="16.5" x14ac:dyDescent="0.25"/>
  <cols>
    <col min="1" max="4" width="16.125" customWidth="1"/>
  </cols>
  <sheetData>
    <row r="1" spans="1:4" x14ac:dyDescent="0.25">
      <c r="A1" s="6" t="s">
        <v>45</v>
      </c>
      <c r="B1" s="6" t="s">
        <v>45</v>
      </c>
      <c r="C1" s="6" t="s">
        <v>46</v>
      </c>
      <c r="D1" s="6" t="s">
        <v>47</v>
      </c>
    </row>
    <row r="2" spans="1:4" x14ac:dyDescent="0.25">
      <c r="A2" s="8">
        <f ca="1">TODAY()</f>
        <v>45036</v>
      </c>
      <c r="B2" t="str" cm="1">
        <f t="array" aca="1" ref="B2:D2" ca="1">_xlfn.TEXTSPLIT(TEXT(A2,"dd/mm/yyyy"),"/")</f>
        <v>20</v>
      </c>
      <c r="C2" t="str">
        <f ca="1"/>
        <v>04</v>
      </c>
      <c r="D2" t="str">
        <f ca="1"/>
        <v>2023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B033-7C62-47FC-A056-FF4CDFCA2471}">
  <dimension ref="A1:E3"/>
  <sheetViews>
    <sheetView zoomScale="160" zoomScaleNormal="160" workbookViewId="0">
      <selection activeCell="G2" sqref="G2"/>
    </sheetView>
  </sheetViews>
  <sheetFormatPr defaultRowHeight="16.5" x14ac:dyDescent="0.25"/>
  <cols>
    <col min="1" max="1" width="53" bestFit="1" customWidth="1"/>
    <col min="2" max="2" width="3" customWidth="1"/>
    <col min="3" max="3" width="16.75" customWidth="1"/>
  </cols>
  <sheetData>
    <row r="1" spans="1:5" x14ac:dyDescent="0.25">
      <c r="A1" s="1" t="s">
        <v>48</v>
      </c>
      <c r="C1" s="9" t="s">
        <v>19</v>
      </c>
      <c r="D1" s="9"/>
      <c r="E1" s="9"/>
    </row>
    <row r="2" spans="1:5" x14ac:dyDescent="0.25">
      <c r="A2" t="s">
        <v>49</v>
      </c>
      <c r="C2" t="str" cm="1">
        <f t="array" ref="C2:E3">_xlfn.TEXTSPLIT(A2,", ","; ")</f>
        <v>Hứa Văn Đợi</v>
      </c>
      <c r="D2" t="str">
        <v>(1993)</v>
      </c>
      <c r="E2" t="str">
        <v>Kế toán</v>
      </c>
    </row>
    <row r="3" spans="1:5" x14ac:dyDescent="0.25">
      <c r="C3" t="str">
        <v>Mãi Vẫn Chờ</v>
      </c>
      <c r="D3" t="str">
        <v>(2000)</v>
      </c>
      <c r="E3" t="str">
        <v>Nhân sự</v>
      </c>
    </row>
  </sheetData>
  <mergeCells count="1">
    <mergeCell ref="C1:E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C89C-B82C-445F-A151-930891CD657D}">
  <dimension ref="A1:E3"/>
  <sheetViews>
    <sheetView zoomScale="160" zoomScaleNormal="160" workbookViewId="0">
      <selection activeCell="G2" sqref="G2"/>
    </sheetView>
  </sheetViews>
  <sheetFormatPr defaultRowHeight="16.5" x14ac:dyDescent="0.25"/>
  <cols>
    <col min="1" max="1" width="53" bestFit="1" customWidth="1"/>
    <col min="2" max="2" width="3" customWidth="1"/>
    <col min="3" max="3" width="16.75" customWidth="1"/>
  </cols>
  <sheetData>
    <row r="1" spans="1:5" x14ac:dyDescent="0.25">
      <c r="A1" s="1" t="s">
        <v>48</v>
      </c>
      <c r="C1" s="9" t="s">
        <v>19</v>
      </c>
      <c r="D1" s="9"/>
      <c r="E1" s="9"/>
    </row>
    <row r="2" spans="1:5" x14ac:dyDescent="0.25">
      <c r="A2" t="s">
        <v>49</v>
      </c>
      <c r="C2" t="str" cm="1">
        <f t="array" ref="C2:E3">SUBSTITUTE(SUBSTITUTE(_xlfn.TEXTSPLIT(A2,", ","; "),"(",""),")","")</f>
        <v>Hứa Văn Đợi</v>
      </c>
      <c r="D2" t="str">
        <v>1993</v>
      </c>
      <c r="E2" t="str">
        <v>Kế toán</v>
      </c>
    </row>
    <row r="3" spans="1:5" x14ac:dyDescent="0.25">
      <c r="C3" t="str">
        <v>Mãi Vẫn Chờ</v>
      </c>
      <c r="D3" t="str">
        <v>2000</v>
      </c>
      <c r="E3" t="str">
        <v>Nhân sự</v>
      </c>
    </row>
  </sheetData>
  <mergeCells count="1">
    <mergeCell ref="C1:E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0C54-8349-45F6-85CB-8DA499A136A6}">
  <dimension ref="A1:E7"/>
  <sheetViews>
    <sheetView zoomScale="145" zoomScaleNormal="145" workbookViewId="0">
      <selection activeCell="E14" sqref="E14"/>
    </sheetView>
  </sheetViews>
  <sheetFormatPr defaultRowHeight="16.5" x14ac:dyDescent="0.25"/>
  <cols>
    <col min="1" max="1" width="29.375" bestFit="1" customWidth="1"/>
    <col min="2" max="5" width="18.25" customWidth="1"/>
  </cols>
  <sheetData>
    <row r="1" spans="1:5" x14ac:dyDescent="0.25">
      <c r="A1" s="1" t="s">
        <v>0</v>
      </c>
      <c r="B1" s="1" t="s">
        <v>50</v>
      </c>
      <c r="C1" s="1" t="s">
        <v>51</v>
      </c>
      <c r="D1" s="1" t="s">
        <v>52</v>
      </c>
      <c r="E1" s="1" t="s">
        <v>53</v>
      </c>
    </row>
    <row r="2" spans="1:5" x14ac:dyDescent="0.25">
      <c r="A2" t="s">
        <v>54</v>
      </c>
      <c r="B2" t="str" cm="1">
        <f t="array" ref="B2:E2">_xlfn.TEXTSPLIT(A2,{" ",", ","Mr. ","Ms. "},,TRUE)</f>
        <v>Aiden</v>
      </c>
      <c r="C2" t="str">
        <v>Jackson</v>
      </c>
      <c r="D2" t="str">
        <v>93</v>
      </c>
      <c r="E2" t="str">
        <v>Excellent</v>
      </c>
    </row>
    <row r="3" spans="1:5" x14ac:dyDescent="0.25">
      <c r="A3" t="s">
        <v>55</v>
      </c>
      <c r="B3" t="str" cm="1">
        <f t="array" ref="B3:E3">_xlfn.TEXTSPLIT(A3,{" ",", ","Mr. ","Ms. "},,TRUE)</f>
        <v>Ethan</v>
      </c>
      <c r="C3" t="str">
        <v>Taylor</v>
      </c>
      <c r="D3" t="str">
        <v>68</v>
      </c>
      <c r="E3" t="str">
        <v>Satisfactory</v>
      </c>
    </row>
    <row r="4" spans="1:5" x14ac:dyDescent="0.25">
      <c r="A4" t="s">
        <v>56</v>
      </c>
      <c r="B4" t="str" cm="1">
        <f t="array" ref="B4:E4">_xlfn.TEXTSPLIT(A4,{" ",", ","Mr. ","Ms. "},,TRUE)</f>
        <v>Liam</v>
      </c>
      <c r="C4" t="str">
        <v>Davis</v>
      </c>
      <c r="D4" t="str">
        <v>92</v>
      </c>
      <c r="E4" t="str">
        <v>Excellent</v>
      </c>
    </row>
    <row r="5" spans="1:5" x14ac:dyDescent="0.25">
      <c r="A5" t="s">
        <v>57</v>
      </c>
      <c r="B5" t="str" cm="1">
        <f t="array" ref="B5:E5">_xlfn.TEXTSPLIT(A5,{" ",", ","Mr. ","Ms. "},,TRUE)</f>
        <v>Lucas</v>
      </c>
      <c r="C5" t="str">
        <v>Miller</v>
      </c>
      <c r="D5" t="str">
        <v>62</v>
      </c>
      <c r="E5" t="str">
        <v>Satisfactory</v>
      </c>
    </row>
    <row r="6" spans="1:5" x14ac:dyDescent="0.25">
      <c r="A6" t="s">
        <v>58</v>
      </c>
      <c r="B6" t="str" cm="1">
        <f t="array" ref="B6:E6">_xlfn.TEXTSPLIT(A6,{" ",", ","Mr. ","Ms. "},,TRUE)</f>
        <v>Mia</v>
      </c>
      <c r="C6" t="str">
        <v>Brown</v>
      </c>
      <c r="D6" t="str">
        <v>82</v>
      </c>
      <c r="E6" t="str">
        <v>Good</v>
      </c>
    </row>
    <row r="7" spans="1:5" x14ac:dyDescent="0.25">
      <c r="A7" t="s">
        <v>59</v>
      </c>
      <c r="B7" t="str" cm="1">
        <f t="array" ref="B7:E7">_xlfn.TEXTSPLIT(A7,{" ",", ","Mr. ","Ms. "},,TRUE)</f>
        <v>Noah</v>
      </c>
      <c r="C7" t="str">
        <v>Wilson</v>
      </c>
      <c r="D7" t="str">
        <v>94</v>
      </c>
      <c r="E7" t="str">
        <v>Excellent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ERX VIETNAM</vt:lpstr>
      <vt:lpstr>TEXTSPLIT_01</vt:lpstr>
      <vt:lpstr>TEXTSPLIT_02</vt:lpstr>
      <vt:lpstr>TEXTSPLIT_03</vt:lpstr>
      <vt:lpstr>TEXTSPLIT_04</vt:lpstr>
      <vt:lpstr>TEXTSPLIT_05</vt:lpstr>
      <vt:lpstr>TEXTSPLIT_06</vt:lpstr>
      <vt:lpstr>TEXTSPLIT_07</vt:lpstr>
      <vt:lpstr>TEXTSPLIT_08</vt:lpstr>
      <vt:lpstr>TEXTSPLIT_09</vt:lpstr>
      <vt:lpstr>TEXTSPLIT_10</vt:lpstr>
      <vt:lpstr>TEXTSPLIT_11</vt:lpstr>
      <vt:lpstr>TEXTSPLIT_12</vt:lpstr>
      <vt:lpstr>TEXTSPLIT_13</vt:lpstr>
      <vt:lpstr>TEXTSPLIT_14</vt:lpstr>
      <vt:lpstr>TEXTSPLIT_15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2023-04-19T04:17:09Z</dcterms:created>
  <dcterms:modified xsi:type="dcterms:W3CDTF">2023-04-20T03:27:06Z</dcterms:modified>
</cp:coreProperties>
</file>