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RX JOB\BAI VIET\TEXTAFTER\"/>
    </mc:Choice>
  </mc:AlternateContent>
  <xr:revisionPtr revIDLastSave="0" documentId="13_ncr:1_{E5C1B689-5485-4AB0-9F73-55960FE1B24B}" xr6:coauthVersionLast="47" xr6:coauthVersionMax="47" xr10:uidLastSave="{00000000-0000-0000-0000-000000000000}"/>
  <workbookProtection workbookAlgorithmName="SHA-512" workbookHashValue="5mgED6Km5zQGEAkJ7WiIMbFtTmTjSNNUNmS2v27t89Ux38Lw024HTf7O5JGq8gl2tZH7nKdkQHyZZa9kZGZ9uA==" workbookSaltValue="hgvwXNKSoB7hyFldZHrLkg==" workbookSpinCount="100000" lockStructure="1"/>
  <bookViews>
    <workbookView xWindow="-120" yWindow="-120" windowWidth="29040" windowHeight="15840" xr2:uid="{A71A52C9-4523-47FC-9892-1C7549906F86}"/>
  </bookViews>
  <sheets>
    <sheet name="ERX VIETNAM" sheetId="13" r:id="rId1"/>
    <sheet name="TEXTAFTER_01" sheetId="1" r:id="rId2"/>
    <sheet name="TEXTAFTER_02" sheetId="2" r:id="rId3"/>
    <sheet name="TEXTAFTER_03" sheetId="3" r:id="rId4"/>
    <sheet name="TEXTAFTER_04" sheetId="4" r:id="rId5"/>
    <sheet name="TEXTAFTER_05" sheetId="5" r:id="rId6"/>
    <sheet name="TEXTAFTER_06" sheetId="6" r:id="rId7"/>
    <sheet name="TEXTAFTER_07" sheetId="7" r:id="rId8"/>
    <sheet name="TEXTAFTER_08" sheetId="8" r:id="rId9"/>
    <sheet name="TEXTAFTER_09" sheetId="9" r:id="rId10"/>
    <sheet name="TEXTAFTER_10" sheetId="10" r:id="rId11"/>
    <sheet name="TEXTAFTER_11" sheetId="11" r:id="rId12"/>
    <sheet name="TEXTAFTER_12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2" l="1"/>
  <c r="B5" i="12"/>
  <c r="B4" i="12"/>
  <c r="B3" i="12"/>
  <c r="B2" i="12"/>
  <c r="B3" i="11"/>
  <c r="B4" i="11"/>
  <c r="B5" i="11"/>
  <c r="B6" i="11"/>
  <c r="B2" i="11"/>
  <c r="B6" i="10"/>
  <c r="B5" i="10"/>
  <c r="B4" i="10"/>
  <c r="B3" i="10"/>
  <c r="B2" i="10"/>
  <c r="B3" i="9"/>
  <c r="B4" i="9"/>
  <c r="B5" i="9"/>
  <c r="B6" i="9"/>
  <c r="B2" i="9"/>
  <c r="B3" i="8"/>
  <c r="B4" i="8"/>
  <c r="B5" i="8"/>
  <c r="B6" i="8"/>
  <c r="B2" i="8"/>
  <c r="B3" i="7"/>
  <c r="B4" i="7"/>
  <c r="B5" i="7"/>
  <c r="B6" i="7"/>
  <c r="B2" i="7"/>
  <c r="B3" i="6"/>
  <c r="B4" i="6"/>
  <c r="B5" i="6"/>
  <c r="B6" i="6"/>
  <c r="B7" i="6"/>
  <c r="B8" i="6"/>
  <c r="B9" i="6"/>
  <c r="B2" i="6"/>
  <c r="B3" i="5"/>
  <c r="B4" i="5"/>
  <c r="B5" i="5"/>
  <c r="B6" i="5"/>
  <c r="B7" i="5"/>
  <c r="B8" i="5"/>
  <c r="B9" i="5"/>
  <c r="B2" i="5"/>
  <c r="B3" i="4"/>
  <c r="B4" i="4"/>
  <c r="B2" i="4"/>
  <c r="B3" i="3"/>
  <c r="B4" i="3"/>
  <c r="B2" i="3"/>
  <c r="B4" i="2"/>
  <c r="B3" i="2"/>
  <c r="B2" i="2"/>
  <c r="B4" i="1"/>
  <c r="B3" i="1"/>
  <c r="B2" i="1"/>
</calcChain>
</file>

<file path=xl/sharedStrings.xml><?xml version="1.0" encoding="utf-8"?>
<sst xmlns="http://schemas.openxmlformats.org/spreadsheetml/2006/main" count="83" uniqueCount="41">
  <si>
    <t>Text</t>
  </si>
  <si>
    <t>Hứa Văn Đợi, Lương: 10000000</t>
  </si>
  <si>
    <t>Mãi Vẫn Chờ, Lương: 20000000</t>
  </si>
  <si>
    <t>Trần Đức Nam, Lương: 15000000</t>
  </si>
  <si>
    <t>Text before comma</t>
  </si>
  <si>
    <t>Hứa, Văn Đợi, CEO</t>
  </si>
  <si>
    <t>Mãi, Vẫn Chờ, HR</t>
  </si>
  <si>
    <t>Trần, Đức Nam, Kế toán</t>
  </si>
  <si>
    <t>Text before 2nd comma</t>
  </si>
  <si>
    <t>Hứa, Văn Đợi, CEO, 46 tuổi</t>
  </si>
  <si>
    <t>Mãi, Vẫn Chờ, HR, 30 tuổi</t>
  </si>
  <si>
    <t>Trần, Đức Nam, Kế toán, 35 tuổi</t>
  </si>
  <si>
    <t>Text before last comma</t>
  </si>
  <si>
    <t>Riley-Jay Williams - CEO</t>
  </si>
  <si>
    <t>Lucas Brown  - Manager</t>
  </si>
  <si>
    <t>Liam Jones - CTO</t>
  </si>
  <si>
    <t>Noah Garcia - Consultant</t>
  </si>
  <si>
    <t>Tommy-Lee Miller - Analyst</t>
  </si>
  <si>
    <t>Mason Davis - Programmer</t>
  </si>
  <si>
    <t>Caden Rodriguez - Tester</t>
  </si>
  <si>
    <t>Ada-Rose Martinez - Tester</t>
  </si>
  <si>
    <t>Text before</t>
  </si>
  <si>
    <t>Aiden Williams, CEO</t>
  </si>
  <si>
    <t>Lucas Brown,Manager</t>
  </si>
  <si>
    <t>Liam Jones , CTO</t>
  </si>
  <si>
    <t>Noah Garcia, Consultant</t>
  </si>
  <si>
    <t>Ethan Miller - Analyst</t>
  </si>
  <si>
    <t>Mason Davis, Programmer</t>
  </si>
  <si>
    <t>Caden Rodriguez-Tester</t>
  </si>
  <si>
    <t>Oliver Martinez , Tester</t>
  </si>
  <si>
    <t>Hứa Văn Đợi, 10000000</t>
  </si>
  <si>
    <t>Mãi Vẫn Chờ, 20000000</t>
  </si>
  <si>
    <t>Trần Đức Nam, 30000000</t>
  </si>
  <si>
    <t>Nguyễn Văn Đức</t>
  </si>
  <si>
    <t>Trần Văn Hàn</t>
  </si>
  <si>
    <t>300 x 400</t>
  </si>
  <si>
    <t>400 x 500</t>
  </si>
  <si>
    <t>600 X 800</t>
  </si>
  <si>
    <t>300 x 1000</t>
  </si>
  <si>
    <t>500 x 500</t>
  </si>
  <si>
    <t>FILE THỰC HÀNH SỬ DỤNG HÀM TEXTAFTER - ERX 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</si>
</sst>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3"/>
      <color theme="1"/>
      <name val="Roboto Condensed"/>
      <family val="2"/>
    </font>
    <font>
      <b/>
      <sz val="13"/>
      <color theme="0"/>
      <name val="Roboto Condensed"/>
    </font>
    <font>
      <b/>
      <sz val="24"/>
      <color theme="1"/>
      <name val="Roboto Condensed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0</xdr:row>
      <xdr:rowOff>85725</xdr:rowOff>
    </xdr:from>
    <xdr:to>
      <xdr:col>1</xdr:col>
      <xdr:colOff>114299</xdr:colOff>
      <xdr:row>4</xdr:row>
      <xdr:rowOff>47625</xdr:rowOff>
    </xdr:to>
    <xdr:pic>
      <xdr:nvPicPr>
        <xdr:cNvPr id="2" name="Picture 1" descr="A green logo with a black background&#10;&#10;Description automatically generated with low confidence">
          <a:extLst>
            <a:ext uri="{FF2B5EF4-FFF2-40B4-BE49-F238E27FC236}">
              <a16:creationId xmlns:a16="http://schemas.microsoft.com/office/drawing/2014/main" id="{963C9562-B791-4D0F-AFC6-A7FED053A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" y="85725"/>
          <a:ext cx="2369047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7</xdr:row>
      <xdr:rowOff>32153</xdr:rowOff>
    </xdr:from>
    <xdr:to>
      <xdr:col>1</xdr:col>
      <xdr:colOff>0</xdr:colOff>
      <xdr:row>30</xdr:row>
      <xdr:rowOff>0</xdr:rowOff>
    </xdr:to>
    <xdr:pic>
      <xdr:nvPicPr>
        <xdr:cNvPr id="3" name="Picture 2" descr="No photo description available.">
          <a:extLst>
            <a:ext uri="{FF2B5EF4-FFF2-40B4-BE49-F238E27FC236}">
              <a16:creationId xmlns:a16="http://schemas.microsoft.com/office/drawing/2014/main" id="{EC4D6518-F364-4FAC-95F7-72A5A7D3E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889528"/>
          <a:ext cx="12582525" cy="4787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66675</xdr:rowOff>
    </xdr:from>
    <xdr:to>
      <xdr:col>4</xdr:col>
      <xdr:colOff>447675</xdr:colOff>
      <xdr:row>4</xdr:row>
      <xdr:rowOff>77733</xdr:rowOff>
    </xdr:to>
    <xdr:pic>
      <xdr:nvPicPr>
        <xdr:cNvPr id="4" name="Picture 3" descr="A green logo with a black background&#10;&#10;Description automatically generated with low confidence">
          <a:extLst>
            <a:ext uri="{FF2B5EF4-FFF2-40B4-BE49-F238E27FC236}">
              <a16:creationId xmlns:a16="http://schemas.microsoft.com/office/drawing/2014/main" id="{A8B88AAC-EC9B-4474-89AA-FAC9EC89F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6675"/>
          <a:ext cx="2514600" cy="84925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19</xdr:col>
      <xdr:colOff>238125</xdr:colOff>
      <xdr:row>29</xdr:row>
      <xdr:rowOff>177397</xdr:rowOff>
    </xdr:to>
    <xdr:pic>
      <xdr:nvPicPr>
        <xdr:cNvPr id="5" name="Picture 4" descr="No photo description available.">
          <a:extLst>
            <a:ext uri="{FF2B5EF4-FFF2-40B4-BE49-F238E27FC236}">
              <a16:creationId xmlns:a16="http://schemas.microsoft.com/office/drawing/2014/main" id="{1AD08933-040F-40B6-9BCC-C85D995A6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647825"/>
          <a:ext cx="12582525" cy="4787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448408</xdr:colOff>
      <xdr:row>3</xdr:row>
      <xdr:rowOff>211816</xdr:rowOff>
    </xdr:to>
    <xdr:pic>
      <xdr:nvPicPr>
        <xdr:cNvPr id="2" name="Picture 1" descr="A green logo with a black background&#10;&#10;Description automatically generated with low confidence">
          <a:extLst>
            <a:ext uri="{FF2B5EF4-FFF2-40B4-BE49-F238E27FC236}">
              <a16:creationId xmlns:a16="http://schemas.microsoft.com/office/drawing/2014/main" id="{40767DBF-BF86-499F-BE68-9CD080E93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077" y="0"/>
          <a:ext cx="2514600" cy="84925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448408</xdr:colOff>
      <xdr:row>3</xdr:row>
      <xdr:rowOff>211816</xdr:rowOff>
    </xdr:to>
    <xdr:pic>
      <xdr:nvPicPr>
        <xdr:cNvPr id="2" name="Picture 1" descr="A green logo with a black background&#10;&#10;Description automatically generated with low confidence">
          <a:extLst>
            <a:ext uri="{FF2B5EF4-FFF2-40B4-BE49-F238E27FC236}">
              <a16:creationId xmlns:a16="http://schemas.microsoft.com/office/drawing/2014/main" id="{DD6E8882-21D3-40ED-BFBF-A3AEA9D8E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077" y="0"/>
          <a:ext cx="2514600" cy="84925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448408</xdr:colOff>
      <xdr:row>3</xdr:row>
      <xdr:rowOff>211816</xdr:rowOff>
    </xdr:to>
    <xdr:pic>
      <xdr:nvPicPr>
        <xdr:cNvPr id="2" name="Picture 1" descr="A green logo with a black background&#10;&#10;Description automatically generated with low confidence">
          <a:extLst>
            <a:ext uri="{FF2B5EF4-FFF2-40B4-BE49-F238E27FC236}">
              <a16:creationId xmlns:a16="http://schemas.microsoft.com/office/drawing/2014/main" id="{78EA32D3-63F5-41D7-BE76-9A1B4F69D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077" y="0"/>
          <a:ext cx="2514600" cy="84925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448408</xdr:colOff>
      <xdr:row>3</xdr:row>
      <xdr:rowOff>211816</xdr:rowOff>
    </xdr:to>
    <xdr:pic>
      <xdr:nvPicPr>
        <xdr:cNvPr id="2" name="Picture 1" descr="A green logo with a black background&#10;&#10;Description automatically generated with low confidence">
          <a:extLst>
            <a:ext uri="{FF2B5EF4-FFF2-40B4-BE49-F238E27FC236}">
              <a16:creationId xmlns:a16="http://schemas.microsoft.com/office/drawing/2014/main" id="{FEC5F2A3-0CDE-4E22-B666-05077A403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077" y="0"/>
          <a:ext cx="2514600" cy="8492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448407</xdr:colOff>
      <xdr:row>3</xdr:row>
      <xdr:rowOff>211816</xdr:rowOff>
    </xdr:to>
    <xdr:pic>
      <xdr:nvPicPr>
        <xdr:cNvPr id="2" name="Picture 1" descr="A green logo with a black background&#10;&#10;Description automatically generated with low confidence">
          <a:extLst>
            <a:ext uri="{FF2B5EF4-FFF2-40B4-BE49-F238E27FC236}">
              <a16:creationId xmlns:a16="http://schemas.microsoft.com/office/drawing/2014/main" id="{9126BE0B-B14E-4DCA-9908-0519B666E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0519" y="0"/>
          <a:ext cx="2514600" cy="8492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448408</xdr:colOff>
      <xdr:row>3</xdr:row>
      <xdr:rowOff>211816</xdr:rowOff>
    </xdr:to>
    <xdr:pic>
      <xdr:nvPicPr>
        <xdr:cNvPr id="2" name="Picture 1" descr="A green logo with a black background&#10;&#10;Description automatically generated with low confidence">
          <a:extLst>
            <a:ext uri="{FF2B5EF4-FFF2-40B4-BE49-F238E27FC236}">
              <a16:creationId xmlns:a16="http://schemas.microsoft.com/office/drawing/2014/main" id="{20CE6B15-BF59-43E2-BC68-5E8B43071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0519" y="0"/>
          <a:ext cx="2514600" cy="8492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448407</xdr:colOff>
      <xdr:row>3</xdr:row>
      <xdr:rowOff>211816</xdr:rowOff>
    </xdr:to>
    <xdr:pic>
      <xdr:nvPicPr>
        <xdr:cNvPr id="2" name="Picture 1" descr="A green logo with a black background&#10;&#10;Description automatically generated with low confidence">
          <a:extLst>
            <a:ext uri="{FF2B5EF4-FFF2-40B4-BE49-F238E27FC236}">
              <a16:creationId xmlns:a16="http://schemas.microsoft.com/office/drawing/2014/main" id="{50FEAA31-FBBB-450D-ABF6-82C25F52E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0519" y="0"/>
          <a:ext cx="2514600" cy="8492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448408</xdr:colOff>
      <xdr:row>3</xdr:row>
      <xdr:rowOff>211816</xdr:rowOff>
    </xdr:to>
    <xdr:pic>
      <xdr:nvPicPr>
        <xdr:cNvPr id="2" name="Picture 1" descr="A green logo with a black background&#10;&#10;Description automatically generated with low confidence">
          <a:extLst>
            <a:ext uri="{FF2B5EF4-FFF2-40B4-BE49-F238E27FC236}">
              <a16:creationId xmlns:a16="http://schemas.microsoft.com/office/drawing/2014/main" id="{FB290376-3AFA-4D3A-8D3B-4E9410EE5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077" y="0"/>
          <a:ext cx="2514600" cy="8492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448408</xdr:colOff>
      <xdr:row>3</xdr:row>
      <xdr:rowOff>211816</xdr:rowOff>
    </xdr:to>
    <xdr:pic>
      <xdr:nvPicPr>
        <xdr:cNvPr id="2" name="Picture 1" descr="A green logo with a black background&#10;&#10;Description automatically generated with low confidence">
          <a:extLst>
            <a:ext uri="{FF2B5EF4-FFF2-40B4-BE49-F238E27FC236}">
              <a16:creationId xmlns:a16="http://schemas.microsoft.com/office/drawing/2014/main" id="{913C903D-C671-4CC2-9788-718B5E10F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077" y="0"/>
          <a:ext cx="2514600" cy="8492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448408</xdr:colOff>
      <xdr:row>3</xdr:row>
      <xdr:rowOff>211816</xdr:rowOff>
    </xdr:to>
    <xdr:pic>
      <xdr:nvPicPr>
        <xdr:cNvPr id="2" name="Picture 1" descr="A green logo with a black background&#10;&#10;Description automatically generated with low confidence">
          <a:extLst>
            <a:ext uri="{FF2B5EF4-FFF2-40B4-BE49-F238E27FC236}">
              <a16:creationId xmlns:a16="http://schemas.microsoft.com/office/drawing/2014/main" id="{3C5EC7D9-3F24-4636-817E-6191E1302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077" y="0"/>
          <a:ext cx="2514600" cy="84925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448408</xdr:colOff>
      <xdr:row>3</xdr:row>
      <xdr:rowOff>211816</xdr:rowOff>
    </xdr:to>
    <xdr:pic>
      <xdr:nvPicPr>
        <xdr:cNvPr id="2" name="Picture 1" descr="A green logo with a black background&#10;&#10;Description automatically generated with low confidence">
          <a:extLst>
            <a:ext uri="{FF2B5EF4-FFF2-40B4-BE49-F238E27FC236}">
              <a16:creationId xmlns:a16="http://schemas.microsoft.com/office/drawing/2014/main" id="{8271DA8E-EA4B-42C8-BF70-EB42E9E1E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077" y="0"/>
          <a:ext cx="2514600" cy="84925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448408</xdr:colOff>
      <xdr:row>3</xdr:row>
      <xdr:rowOff>211816</xdr:rowOff>
    </xdr:to>
    <xdr:pic>
      <xdr:nvPicPr>
        <xdr:cNvPr id="2" name="Picture 1" descr="A green logo with a black background&#10;&#10;Description automatically generated with low confidence">
          <a:extLst>
            <a:ext uri="{FF2B5EF4-FFF2-40B4-BE49-F238E27FC236}">
              <a16:creationId xmlns:a16="http://schemas.microsoft.com/office/drawing/2014/main" id="{D40BF8CC-60BC-46A2-9E6A-7073C116C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077" y="0"/>
          <a:ext cx="2514600" cy="849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62985-D2B2-407C-8B6E-04907BFCB035}">
  <dimension ref="A1:T31"/>
  <sheetViews>
    <sheetView showGridLines="0" showRowColHeaders="0" tabSelected="1" workbookViewId="0">
      <selection activeCell="H4" sqref="H4"/>
    </sheetView>
  </sheetViews>
  <sheetFormatPr defaultColWidth="0" defaultRowHeight="16.5" customHeight="1" zeroHeight="1" x14ac:dyDescent="0.25"/>
  <cols>
    <col min="1" max="1" width="2.75" customWidth="1"/>
    <col min="2" max="19" width="9" customWidth="1"/>
    <col min="20" max="20" width="5.5" customWidth="1"/>
    <col min="21" max="16384" width="9" hidden="1"/>
  </cols>
  <sheetData>
    <row r="1" spans="2:2" x14ac:dyDescent="0.25"/>
    <row r="2" spans="2:2" x14ac:dyDescent="0.25"/>
    <row r="3" spans="2:2" x14ac:dyDescent="0.25"/>
    <row r="4" spans="2:2" x14ac:dyDescent="0.25"/>
    <row r="5" spans="2:2" x14ac:dyDescent="0.25"/>
    <row r="6" spans="2:2" ht="30.75" x14ac:dyDescent="0.45">
      <c r="B6" s="2" t="s">
        <v>40</v>
      </c>
    </row>
    <row r="7" spans="2:2" x14ac:dyDescent="0.25"/>
    <row r="8" spans="2:2" x14ac:dyDescent="0.25"/>
    <row r="9" spans="2:2" x14ac:dyDescent="0.25"/>
    <row r="10" spans="2:2" x14ac:dyDescent="0.25"/>
    <row r="11" spans="2:2" x14ac:dyDescent="0.25"/>
    <row r="12" spans="2:2" x14ac:dyDescent="0.25"/>
    <row r="13" spans="2:2" x14ac:dyDescent="0.25"/>
    <row r="14" spans="2:2" x14ac:dyDescent="0.25"/>
    <row r="15" spans="2:2" x14ac:dyDescent="0.25"/>
    <row r="16" spans="2: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ht="16.5" customHeight="1" x14ac:dyDescent="0.25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94A10-6B86-4E80-9226-D8A0DA26D225}">
  <dimension ref="A1:B6"/>
  <sheetViews>
    <sheetView zoomScale="130" zoomScaleNormal="130" workbookViewId="0">
      <selection activeCell="B2" sqref="B2"/>
    </sheetView>
  </sheetViews>
  <sheetFormatPr defaultRowHeight="16.5" x14ac:dyDescent="0.25"/>
  <cols>
    <col min="1" max="1" width="31.375" customWidth="1"/>
    <col min="2" max="2" width="23.5" customWidth="1"/>
  </cols>
  <sheetData>
    <row r="1" spans="1:2" x14ac:dyDescent="0.25">
      <c r="A1" s="1" t="s">
        <v>0</v>
      </c>
      <c r="B1" s="1" t="s">
        <v>21</v>
      </c>
    </row>
    <row r="2" spans="1:2" x14ac:dyDescent="0.25">
      <c r="A2" t="s">
        <v>30</v>
      </c>
      <c r="B2" t="str">
        <f>TRIM(_xlfn.TEXTAFTER(A2,",",,,,""))</f>
        <v>10000000</v>
      </c>
    </row>
    <row r="3" spans="1:2" x14ac:dyDescent="0.25">
      <c r="A3" t="s">
        <v>31</v>
      </c>
      <c r="B3" t="str">
        <f t="shared" ref="B3:B6" si="0">TRIM(_xlfn.TEXTAFTER(A3,",",,,,""))</f>
        <v>20000000</v>
      </c>
    </row>
    <row r="4" spans="1:2" x14ac:dyDescent="0.25">
      <c r="A4" t="s">
        <v>32</v>
      </c>
      <c r="B4" t="str">
        <f t="shared" si="0"/>
        <v>30000000</v>
      </c>
    </row>
    <row r="5" spans="1:2" x14ac:dyDescent="0.25">
      <c r="A5" t="s">
        <v>33</v>
      </c>
      <c r="B5" t="str">
        <f t="shared" si="0"/>
        <v/>
      </c>
    </row>
    <row r="6" spans="1:2" x14ac:dyDescent="0.25">
      <c r="A6" t="s">
        <v>34</v>
      </c>
      <c r="B6" t="str">
        <f t="shared" si="0"/>
        <v/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2E6AF-4F22-4973-888A-5EA3D5FF42C0}">
  <dimension ref="A1:B6"/>
  <sheetViews>
    <sheetView zoomScale="130" zoomScaleNormal="130" workbookViewId="0">
      <selection activeCell="B2" sqref="B2"/>
    </sheetView>
  </sheetViews>
  <sheetFormatPr defaultRowHeight="16.5" x14ac:dyDescent="0.25"/>
  <cols>
    <col min="1" max="1" width="31.375" customWidth="1"/>
    <col min="2" max="2" width="23.5" customWidth="1"/>
  </cols>
  <sheetData>
    <row r="1" spans="1:2" x14ac:dyDescent="0.25">
      <c r="A1" s="1" t="s">
        <v>0</v>
      </c>
      <c r="B1" s="1" t="s">
        <v>21</v>
      </c>
    </row>
    <row r="2" spans="1:2" x14ac:dyDescent="0.25">
      <c r="A2" t="s">
        <v>30</v>
      </c>
      <c r="B2" t="str">
        <f>_xlfn.TEXTAFTER(A2,", ",-1,,1)</f>
        <v>10000000</v>
      </c>
    </row>
    <row r="3" spans="1:2" x14ac:dyDescent="0.25">
      <c r="A3" t="s">
        <v>31</v>
      </c>
      <c r="B3" t="str">
        <f t="shared" ref="B3:B6" si="0">_xlfn.TEXTAFTER(A3,", ",-1,,1)</f>
        <v>20000000</v>
      </c>
    </row>
    <row r="4" spans="1:2" x14ac:dyDescent="0.25">
      <c r="A4" t="s">
        <v>32</v>
      </c>
      <c r="B4" t="str">
        <f t="shared" si="0"/>
        <v>30000000</v>
      </c>
    </row>
    <row r="5" spans="1:2" x14ac:dyDescent="0.25">
      <c r="A5" t="s">
        <v>33</v>
      </c>
      <c r="B5" t="str">
        <f t="shared" si="0"/>
        <v>Nguyễn Văn Đức</v>
      </c>
    </row>
    <row r="6" spans="1:2" x14ac:dyDescent="0.25">
      <c r="A6" t="s">
        <v>34</v>
      </c>
      <c r="B6" t="str">
        <f t="shared" si="0"/>
        <v>Trần Văn Hàn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8E4F6-61E8-4D35-A88E-6CE4D51C6E64}">
  <dimension ref="A1:B6"/>
  <sheetViews>
    <sheetView zoomScale="130" zoomScaleNormal="130" workbookViewId="0">
      <selection activeCell="B2" sqref="B2"/>
    </sheetView>
  </sheetViews>
  <sheetFormatPr defaultRowHeight="16.5" x14ac:dyDescent="0.25"/>
  <cols>
    <col min="1" max="1" width="31.375" customWidth="1"/>
    <col min="2" max="2" width="23.5" customWidth="1"/>
  </cols>
  <sheetData>
    <row r="1" spans="1:2" x14ac:dyDescent="0.25">
      <c r="A1" s="1" t="s">
        <v>0</v>
      </c>
      <c r="B1" s="1" t="s">
        <v>21</v>
      </c>
    </row>
    <row r="2" spans="1:2" x14ac:dyDescent="0.25">
      <c r="A2" t="s">
        <v>35</v>
      </c>
      <c r="B2" t="str">
        <f>_xlfn.TEXTAFTER(A2," x ")</f>
        <v>400</v>
      </c>
    </row>
    <row r="3" spans="1:2" x14ac:dyDescent="0.25">
      <c r="A3" t="s">
        <v>36</v>
      </c>
      <c r="B3" t="str">
        <f t="shared" ref="B3:B6" si="0">_xlfn.TEXTAFTER(A3," x ")</f>
        <v>500</v>
      </c>
    </row>
    <row r="4" spans="1:2" x14ac:dyDescent="0.25">
      <c r="A4" t="s">
        <v>37</v>
      </c>
      <c r="B4" t="e">
        <f t="shared" si="0"/>
        <v>#N/A</v>
      </c>
    </row>
    <row r="5" spans="1:2" x14ac:dyDescent="0.25">
      <c r="A5" t="s">
        <v>38</v>
      </c>
      <c r="B5" t="str">
        <f t="shared" si="0"/>
        <v>1000</v>
      </c>
    </row>
    <row r="6" spans="1:2" x14ac:dyDescent="0.25">
      <c r="A6" t="s">
        <v>39</v>
      </c>
      <c r="B6" t="str">
        <f t="shared" si="0"/>
        <v>500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2D0B-8348-4747-9601-5B7D0EF06812}">
  <dimension ref="A1:B6"/>
  <sheetViews>
    <sheetView zoomScale="130" zoomScaleNormal="130" workbookViewId="0">
      <selection activeCell="F13" sqref="F13"/>
    </sheetView>
  </sheetViews>
  <sheetFormatPr defaultRowHeight="16.5" x14ac:dyDescent="0.25"/>
  <cols>
    <col min="1" max="1" width="31.375" customWidth="1"/>
    <col min="2" max="2" width="23.5" customWidth="1"/>
  </cols>
  <sheetData>
    <row r="1" spans="1:2" x14ac:dyDescent="0.25">
      <c r="A1" s="1" t="s">
        <v>0</v>
      </c>
      <c r="B1" s="1" t="s">
        <v>21</v>
      </c>
    </row>
    <row r="2" spans="1:2" x14ac:dyDescent="0.25">
      <c r="A2" t="s">
        <v>35</v>
      </c>
      <c r="B2" t="str">
        <f>_xlfn.TEXTAFTER(A2," x ",,1)</f>
        <v>400</v>
      </c>
    </row>
    <row r="3" spans="1:2" x14ac:dyDescent="0.25">
      <c r="A3" t="s">
        <v>36</v>
      </c>
      <c r="B3" t="str">
        <f t="shared" ref="B3:B6" si="0">_xlfn.TEXTAFTER(A3," x ",,1)</f>
        <v>500</v>
      </c>
    </row>
    <row r="4" spans="1:2" x14ac:dyDescent="0.25">
      <c r="A4" t="s">
        <v>37</v>
      </c>
      <c r="B4" t="str">
        <f t="shared" si="0"/>
        <v>800</v>
      </c>
    </row>
    <row r="5" spans="1:2" x14ac:dyDescent="0.25">
      <c r="A5" t="s">
        <v>38</v>
      </c>
      <c r="B5" t="str">
        <f t="shared" si="0"/>
        <v>1000</v>
      </c>
    </row>
    <row r="6" spans="1:2" x14ac:dyDescent="0.25">
      <c r="A6" t="s">
        <v>39</v>
      </c>
      <c r="B6" t="str">
        <f t="shared" si="0"/>
        <v>500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09CEA-7E0C-40BD-BBD0-C72931693E3D}">
  <dimension ref="A1:B4"/>
  <sheetViews>
    <sheetView zoomScale="130" zoomScaleNormal="130" workbookViewId="0">
      <selection activeCell="B2" sqref="B2"/>
    </sheetView>
  </sheetViews>
  <sheetFormatPr defaultRowHeight="16.5" x14ac:dyDescent="0.25"/>
  <cols>
    <col min="1" max="1" width="29.75" bestFit="1" customWidth="1"/>
    <col min="2" max="2" width="23.5" customWidth="1"/>
  </cols>
  <sheetData>
    <row r="1" spans="1:2" x14ac:dyDescent="0.25">
      <c r="A1" s="1" t="s">
        <v>0</v>
      </c>
      <c r="B1" s="1" t="s">
        <v>4</v>
      </c>
    </row>
    <row r="2" spans="1:2" x14ac:dyDescent="0.25">
      <c r="A2" t="s">
        <v>1</v>
      </c>
      <c r="B2" t="str">
        <f>_xlfn.TEXTAFTER(A2,", ")</f>
        <v>Lương: 10000000</v>
      </c>
    </row>
    <row r="3" spans="1:2" x14ac:dyDescent="0.25">
      <c r="A3" t="s">
        <v>2</v>
      </c>
      <c r="B3" t="str">
        <f t="shared" ref="B3:B4" si="0">_xlfn.TEXTAFTER(A3,", ")</f>
        <v>Lương: 20000000</v>
      </c>
    </row>
    <row r="4" spans="1:2" x14ac:dyDescent="0.25">
      <c r="A4" t="s">
        <v>3</v>
      </c>
      <c r="B4" t="str">
        <f t="shared" si="0"/>
        <v>Lương: 15000000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1F460-E95F-475E-B12B-94E9BC98E7EC}">
  <dimension ref="A1:B4"/>
  <sheetViews>
    <sheetView zoomScale="130" zoomScaleNormal="130" workbookViewId="0">
      <selection activeCell="B2" sqref="B2"/>
    </sheetView>
  </sheetViews>
  <sheetFormatPr defaultRowHeight="16.5" x14ac:dyDescent="0.25"/>
  <cols>
    <col min="1" max="1" width="29.75" bestFit="1" customWidth="1"/>
    <col min="2" max="2" width="25.25" bestFit="1" customWidth="1"/>
  </cols>
  <sheetData>
    <row r="1" spans="1:2" x14ac:dyDescent="0.25">
      <c r="A1" s="1" t="s">
        <v>0</v>
      </c>
      <c r="B1" s="1" t="s">
        <v>4</v>
      </c>
    </row>
    <row r="2" spans="1:2" x14ac:dyDescent="0.25">
      <c r="A2" t="s">
        <v>1</v>
      </c>
      <c r="B2" t="str">
        <f>_xlfn.TEXTAFTER(A2," ")</f>
        <v>Văn Đợi, Lương: 10000000</v>
      </c>
    </row>
    <row r="3" spans="1:2" x14ac:dyDescent="0.25">
      <c r="A3" t="s">
        <v>2</v>
      </c>
      <c r="B3" t="str">
        <f t="shared" ref="B3:B4" si="0">_xlfn.TEXTAFTER(A3," ")</f>
        <v>Vẫn Chờ, Lương: 20000000</v>
      </c>
    </row>
    <row r="4" spans="1:2" x14ac:dyDescent="0.25">
      <c r="A4" t="s">
        <v>3</v>
      </c>
      <c r="B4" t="str">
        <f t="shared" si="0"/>
        <v>Đức Nam, Lương: 15000000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58A18-673E-42E7-B928-CAD3ECA113D9}">
  <dimension ref="A1:B4"/>
  <sheetViews>
    <sheetView zoomScale="130" zoomScaleNormal="130" workbookViewId="0">
      <selection activeCell="B2" sqref="B2"/>
    </sheetView>
  </sheetViews>
  <sheetFormatPr defaultRowHeight="16.5" x14ac:dyDescent="0.25"/>
  <cols>
    <col min="1" max="1" width="29.75" bestFit="1" customWidth="1"/>
    <col min="2" max="2" width="23.5" customWidth="1"/>
  </cols>
  <sheetData>
    <row r="1" spans="1:2" x14ac:dyDescent="0.25">
      <c r="A1" s="1" t="s">
        <v>0</v>
      </c>
      <c r="B1" s="1" t="s">
        <v>8</v>
      </c>
    </row>
    <row r="2" spans="1:2" x14ac:dyDescent="0.25">
      <c r="A2" t="s">
        <v>5</v>
      </c>
      <c r="B2" t="str">
        <f>_xlfn.TEXTAFTER(A2,", ",2)</f>
        <v>CEO</v>
      </c>
    </row>
    <row r="3" spans="1:2" x14ac:dyDescent="0.25">
      <c r="A3" t="s">
        <v>6</v>
      </c>
      <c r="B3" t="str">
        <f t="shared" ref="B3:B4" si="0">_xlfn.TEXTAFTER(A3,", ",2)</f>
        <v>HR</v>
      </c>
    </row>
    <row r="4" spans="1:2" x14ac:dyDescent="0.25">
      <c r="A4" t="s">
        <v>7</v>
      </c>
      <c r="B4" t="str">
        <f t="shared" si="0"/>
        <v>Kế toán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CAADD-0A2A-491C-BEF3-794DBF80D9B6}">
  <dimension ref="A1:B4"/>
  <sheetViews>
    <sheetView zoomScale="130" zoomScaleNormal="130" workbookViewId="0">
      <selection activeCell="E16" sqref="E16"/>
    </sheetView>
  </sheetViews>
  <sheetFormatPr defaultRowHeight="16.5" x14ac:dyDescent="0.25"/>
  <cols>
    <col min="1" max="1" width="31.375" customWidth="1"/>
    <col min="2" max="2" width="23.5" customWidth="1"/>
  </cols>
  <sheetData>
    <row r="1" spans="1:2" x14ac:dyDescent="0.25">
      <c r="A1" s="1" t="s">
        <v>0</v>
      </c>
      <c r="B1" s="1" t="s">
        <v>12</v>
      </c>
    </row>
    <row r="2" spans="1:2" x14ac:dyDescent="0.25">
      <c r="A2" t="s">
        <v>9</v>
      </c>
      <c r="B2" t="str">
        <f>_xlfn.TEXTBEFORE(A2,", ",-2)</f>
        <v>Hứa, Văn Đợi</v>
      </c>
    </row>
    <row r="3" spans="1:2" x14ac:dyDescent="0.25">
      <c r="A3" t="s">
        <v>10</v>
      </c>
      <c r="B3" t="str">
        <f t="shared" ref="B3:B4" si="0">_xlfn.TEXTBEFORE(A3,", ",-2)</f>
        <v>Mãi, Vẫn Chờ</v>
      </c>
    </row>
    <row r="4" spans="1:2" x14ac:dyDescent="0.25">
      <c r="A4" t="s">
        <v>11</v>
      </c>
      <c r="B4" t="str">
        <f t="shared" si="0"/>
        <v>Trần, Đức Nam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836C1-CBAA-42E6-A17A-28CD6F5395FB}">
  <dimension ref="A1:B9"/>
  <sheetViews>
    <sheetView zoomScale="130" zoomScaleNormal="130" workbookViewId="0">
      <selection activeCell="D13" sqref="D13"/>
    </sheetView>
  </sheetViews>
  <sheetFormatPr defaultRowHeight="16.5" x14ac:dyDescent="0.25"/>
  <cols>
    <col min="1" max="1" width="31.375" customWidth="1"/>
    <col min="2" max="2" width="23.5" customWidth="1"/>
  </cols>
  <sheetData>
    <row r="1" spans="1:2" x14ac:dyDescent="0.25">
      <c r="A1" s="1" t="s">
        <v>0</v>
      </c>
      <c r="B1" s="1" t="s">
        <v>21</v>
      </c>
    </row>
    <row r="2" spans="1:2" x14ac:dyDescent="0.25">
      <c r="A2" t="s">
        <v>13</v>
      </c>
      <c r="B2" t="str">
        <f>_xlfn.TEXTAFTER(A2," - ")</f>
        <v>CEO</v>
      </c>
    </row>
    <row r="3" spans="1:2" x14ac:dyDescent="0.25">
      <c r="A3" t="s">
        <v>14</v>
      </c>
      <c r="B3" t="str">
        <f t="shared" ref="B3:B9" si="0">_xlfn.TEXTAFTER(A3," - ")</f>
        <v>Manager</v>
      </c>
    </row>
    <row r="4" spans="1:2" x14ac:dyDescent="0.25">
      <c r="A4" t="s">
        <v>15</v>
      </c>
      <c r="B4" t="str">
        <f t="shared" si="0"/>
        <v>CTO</v>
      </c>
    </row>
    <row r="5" spans="1:2" x14ac:dyDescent="0.25">
      <c r="A5" t="s">
        <v>16</v>
      </c>
      <c r="B5" t="str">
        <f t="shared" si="0"/>
        <v>Consultant</v>
      </c>
    </row>
    <row r="6" spans="1:2" x14ac:dyDescent="0.25">
      <c r="A6" t="s">
        <v>17</v>
      </c>
      <c r="B6" t="str">
        <f t="shared" si="0"/>
        <v>Analyst</v>
      </c>
    </row>
    <row r="7" spans="1:2" x14ac:dyDescent="0.25">
      <c r="A7" t="s">
        <v>18</v>
      </c>
      <c r="B7" t="str">
        <f t="shared" si="0"/>
        <v>Programmer</v>
      </c>
    </row>
    <row r="8" spans="1:2" x14ac:dyDescent="0.25">
      <c r="A8" t="s">
        <v>19</v>
      </c>
      <c r="B8" t="str">
        <f t="shared" si="0"/>
        <v>Tester</v>
      </c>
    </row>
    <row r="9" spans="1:2" x14ac:dyDescent="0.25">
      <c r="A9" t="s">
        <v>20</v>
      </c>
      <c r="B9" t="str">
        <f t="shared" si="0"/>
        <v>Tester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7DD64-61E5-4BC1-8F01-0FC3051312F1}">
  <dimension ref="A1:B9"/>
  <sheetViews>
    <sheetView zoomScale="130" zoomScaleNormal="130" workbookViewId="0">
      <selection activeCell="B2" sqref="B2"/>
    </sheetView>
  </sheetViews>
  <sheetFormatPr defaultRowHeight="16.5" x14ac:dyDescent="0.25"/>
  <cols>
    <col min="1" max="1" width="31.375" customWidth="1"/>
    <col min="2" max="2" width="23.5" customWidth="1"/>
  </cols>
  <sheetData>
    <row r="1" spans="1:2" x14ac:dyDescent="0.25">
      <c r="A1" s="1" t="s">
        <v>0</v>
      </c>
      <c r="B1" s="1" t="s">
        <v>21</v>
      </c>
    </row>
    <row r="2" spans="1:2" x14ac:dyDescent="0.25">
      <c r="A2" t="s">
        <v>22</v>
      </c>
      <c r="B2" t="str">
        <f>TRIM(_xlfn.TEXTAFTER(A2,{",",", ","-"," -"}))</f>
        <v>CEO</v>
      </c>
    </row>
    <row r="3" spans="1:2" x14ac:dyDescent="0.25">
      <c r="A3" t="s">
        <v>23</v>
      </c>
      <c r="B3" t="str">
        <f>TRIM(_xlfn.TEXTAFTER(A3,{",",", ","-"," -"}))</f>
        <v>Manager</v>
      </c>
    </row>
    <row r="4" spans="1:2" x14ac:dyDescent="0.25">
      <c r="A4" t="s">
        <v>24</v>
      </c>
      <c r="B4" t="str">
        <f>TRIM(_xlfn.TEXTAFTER(A4,{",",", ","-"," -"}))</f>
        <v>CTO</v>
      </c>
    </row>
    <row r="5" spans="1:2" x14ac:dyDescent="0.25">
      <c r="A5" t="s">
        <v>25</v>
      </c>
      <c r="B5" t="str">
        <f>TRIM(_xlfn.TEXTAFTER(A5,{",",", ","-"," -"}))</f>
        <v>Consultant</v>
      </c>
    </row>
    <row r="6" spans="1:2" x14ac:dyDescent="0.25">
      <c r="A6" t="s">
        <v>26</v>
      </c>
      <c r="B6" t="str">
        <f>TRIM(_xlfn.TEXTAFTER(A6,{",",", ","-"," -"}))</f>
        <v>Analyst</v>
      </c>
    </row>
    <row r="7" spans="1:2" x14ac:dyDescent="0.25">
      <c r="A7" t="s">
        <v>27</v>
      </c>
      <c r="B7" t="str">
        <f>TRIM(_xlfn.TEXTAFTER(A7,{",",", ","-"," -"}))</f>
        <v>Programmer</v>
      </c>
    </row>
    <row r="8" spans="1:2" x14ac:dyDescent="0.25">
      <c r="A8" t="s">
        <v>28</v>
      </c>
      <c r="B8" t="str">
        <f>TRIM(_xlfn.TEXTAFTER(A8,{",",", ","-"," -"}))</f>
        <v>Tester</v>
      </c>
    </row>
    <row r="9" spans="1:2" x14ac:dyDescent="0.25">
      <c r="A9" t="s">
        <v>29</v>
      </c>
      <c r="B9" t="str">
        <f>TRIM(_xlfn.TEXTAFTER(A9,{",",", ","-"," -"}))</f>
        <v>Tester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66C80-B36F-4155-9616-F82B5B9B89B5}">
  <dimension ref="A1:B6"/>
  <sheetViews>
    <sheetView zoomScale="130" zoomScaleNormal="130" workbookViewId="0">
      <selection activeCell="B2" sqref="B2"/>
    </sheetView>
  </sheetViews>
  <sheetFormatPr defaultRowHeight="16.5" x14ac:dyDescent="0.25"/>
  <cols>
    <col min="1" max="1" width="31.375" customWidth="1"/>
    <col min="2" max="2" width="23.5" customWidth="1"/>
  </cols>
  <sheetData>
    <row r="1" spans="1:2" x14ac:dyDescent="0.25">
      <c r="A1" s="1" t="s">
        <v>0</v>
      </c>
      <c r="B1" s="1" t="s">
        <v>21</v>
      </c>
    </row>
    <row r="2" spans="1:2" x14ac:dyDescent="0.25">
      <c r="A2" t="s">
        <v>30</v>
      </c>
      <c r="B2" t="str">
        <f>TRIM(_xlfn.TEXTAFTER(A2,","))</f>
        <v>10000000</v>
      </c>
    </row>
    <row r="3" spans="1:2" x14ac:dyDescent="0.25">
      <c r="A3" t="s">
        <v>31</v>
      </c>
      <c r="B3" t="str">
        <f t="shared" ref="B3:B6" si="0">TRIM(_xlfn.TEXTAFTER(A3,","))</f>
        <v>20000000</v>
      </c>
    </row>
    <row r="4" spans="1:2" x14ac:dyDescent="0.25">
      <c r="A4" t="s">
        <v>32</v>
      </c>
      <c r="B4" t="str">
        <f t="shared" si="0"/>
        <v>30000000</v>
      </c>
    </row>
    <row r="5" spans="1:2" x14ac:dyDescent="0.25">
      <c r="A5" t="s">
        <v>33</v>
      </c>
      <c r="B5" t="e">
        <f t="shared" si="0"/>
        <v>#N/A</v>
      </c>
    </row>
    <row r="6" spans="1:2" x14ac:dyDescent="0.25">
      <c r="A6" t="s">
        <v>34</v>
      </c>
      <c r="B6" t="e">
        <f t="shared" si="0"/>
        <v>#N/A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DAE2B-A87A-4C0E-930E-6880B0844D74}">
  <dimension ref="A1:B6"/>
  <sheetViews>
    <sheetView zoomScale="130" zoomScaleNormal="130" workbookViewId="0">
      <selection activeCell="B2" sqref="B2"/>
    </sheetView>
  </sheetViews>
  <sheetFormatPr defaultRowHeight="16.5" x14ac:dyDescent="0.25"/>
  <cols>
    <col min="1" max="1" width="31.375" customWidth="1"/>
    <col min="2" max="2" width="23.5" customWidth="1"/>
  </cols>
  <sheetData>
    <row r="1" spans="1:2" x14ac:dyDescent="0.25">
      <c r="A1" s="1" t="s">
        <v>0</v>
      </c>
      <c r="B1" s="1" t="s">
        <v>21</v>
      </c>
    </row>
    <row r="2" spans="1:2" x14ac:dyDescent="0.25">
      <c r="A2" t="s">
        <v>30</v>
      </c>
      <c r="B2" t="str">
        <f>TRIM(_xlfn.TEXTAFTER(A2,",",,,,"Không tìm thấy"))</f>
        <v>10000000</v>
      </c>
    </row>
    <row r="3" spans="1:2" x14ac:dyDescent="0.25">
      <c r="A3" t="s">
        <v>31</v>
      </c>
      <c r="B3" t="str">
        <f t="shared" ref="B3:B6" si="0">TRIM(_xlfn.TEXTAFTER(A3,",",,,,"Không tìm thấy"))</f>
        <v>20000000</v>
      </c>
    </row>
    <row r="4" spans="1:2" x14ac:dyDescent="0.25">
      <c r="A4" t="s">
        <v>32</v>
      </c>
      <c r="B4" t="str">
        <f t="shared" si="0"/>
        <v>30000000</v>
      </c>
    </row>
    <row r="5" spans="1:2" x14ac:dyDescent="0.25">
      <c r="A5" t="s">
        <v>33</v>
      </c>
      <c r="B5" t="str">
        <f t="shared" si="0"/>
        <v>Không tìm thấy</v>
      </c>
    </row>
    <row r="6" spans="1:2" x14ac:dyDescent="0.25">
      <c r="A6" t="s">
        <v>34</v>
      </c>
      <c r="B6" t="str">
        <f t="shared" si="0"/>
        <v>Không tìm thấy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ERX VIETNAM</vt:lpstr>
      <vt:lpstr>TEXTAFTER_01</vt:lpstr>
      <vt:lpstr>TEXTAFTER_02</vt:lpstr>
      <vt:lpstr>TEXTAFTER_03</vt:lpstr>
      <vt:lpstr>TEXTAFTER_04</vt:lpstr>
      <vt:lpstr>TEXTAFTER_05</vt:lpstr>
      <vt:lpstr>TEXTAFTER_06</vt:lpstr>
      <vt:lpstr>TEXTAFTER_07</vt:lpstr>
      <vt:lpstr>TEXTAFTER_08</vt:lpstr>
      <vt:lpstr>TEXTAFTER_09</vt:lpstr>
      <vt:lpstr>TEXTAFTER_10</vt:lpstr>
      <vt:lpstr>TEXTAFTER_11</vt:lpstr>
      <vt:lpstr>TEXTAFTER_12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Trung</dc:creator>
  <cp:lastModifiedBy>Hoang Trung</cp:lastModifiedBy>
  <dcterms:created xsi:type="dcterms:W3CDTF">2023-04-20T03:43:36Z</dcterms:created>
  <dcterms:modified xsi:type="dcterms:W3CDTF">2023-05-17T10:56:31Z</dcterms:modified>
</cp:coreProperties>
</file>