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RX JOB\BAI VIET\CHOOSECOLS\"/>
    </mc:Choice>
  </mc:AlternateContent>
  <xr:revisionPtr revIDLastSave="0" documentId="13_ncr:1_{7B40FC5A-033A-4B1E-B3EB-DDB8DF5C4250}" xr6:coauthVersionLast="47" xr6:coauthVersionMax="47" xr10:uidLastSave="{00000000-0000-0000-0000-000000000000}"/>
  <workbookProtection workbookAlgorithmName="SHA-512" workbookHashValue="NI3wHtpyS8SNH1Gm+zqiVQs6A+wJkQmu4462jmOPsQY7/70zB/CTTMfmGXPQyTASwRlQvg+QVq1if0uCdLzm+g==" workbookSaltValue="RmoH7QuVQLZuZqT6/VcuAw==" workbookSpinCount="100000" lockStructure="1"/>
  <bookViews>
    <workbookView xWindow="-120" yWindow="-120" windowWidth="29040" windowHeight="15840" xr2:uid="{C6E06968-0931-4825-904E-8ADFB69EF5FB}"/>
  </bookViews>
  <sheets>
    <sheet name="ERX VIETNAM" sheetId="16" r:id="rId1"/>
    <sheet name="CHOOSECOLS_01" sheetId="1" r:id="rId2"/>
    <sheet name="CHOOSECOLS_02" sheetId="2" r:id="rId3"/>
    <sheet name="CHOOSECOLS_03" sheetId="3" r:id="rId4"/>
    <sheet name="CHOOSECOLS_04" sheetId="4" r:id="rId5"/>
    <sheet name="CHOOSECOLS_05" sheetId="5" r:id="rId6"/>
    <sheet name="CHOOSECOLS_06" sheetId="6" r:id="rId7"/>
    <sheet name="CHOOSECOLS_07" sheetId="7" r:id="rId8"/>
    <sheet name="CHOOSECOLS_08" sheetId="9" r:id="rId9"/>
    <sheet name="CHOOSECOLS_09" sheetId="10" r:id="rId10"/>
    <sheet name="CHOOSECOLS_10" sheetId="11" r:id="rId11"/>
    <sheet name="CHOOSECOLS_11" sheetId="12" r:id="rId12"/>
    <sheet name="CHOOSECOLS_13" sheetId="13" r:id="rId13"/>
    <sheet name="CHOOSECOLS_14" sheetId="14" r:id="rId14"/>
    <sheet name="CHOOSECOLS_15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5" l="1" a="1"/>
  <c r="F2" i="15" s="1"/>
  <c r="H4" i="14" a="1"/>
  <c r="H4" i="14" s="1"/>
  <c r="F17" i="14"/>
  <c r="E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F6" i="14"/>
  <c r="E6" i="14"/>
  <c r="F5" i="14"/>
  <c r="E5" i="14"/>
  <c r="F4" i="14"/>
  <c r="E4" i="14"/>
  <c r="F3" i="14"/>
  <c r="E3" i="14"/>
  <c r="F2" i="14"/>
  <c r="E2" i="14"/>
  <c r="H1" i="13" a="1"/>
  <c r="H1" i="13" s="1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E6" i="13"/>
  <c r="F5" i="13"/>
  <c r="E5" i="13"/>
  <c r="F4" i="13"/>
  <c r="E4" i="13"/>
  <c r="F3" i="13"/>
  <c r="E3" i="13"/>
  <c r="F2" i="13"/>
  <c r="E2" i="13"/>
  <c r="H1" i="12" a="1"/>
  <c r="H1" i="12" s="1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5" i="12"/>
  <c r="E5" i="12"/>
  <c r="F4" i="12"/>
  <c r="E4" i="12"/>
  <c r="F3" i="12"/>
  <c r="E3" i="12"/>
  <c r="F2" i="12"/>
  <c r="E2" i="12"/>
  <c r="H1" i="11" a="1"/>
  <c r="H1" i="11" s="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  <c r="F3" i="11"/>
  <c r="E3" i="11"/>
  <c r="F2" i="11"/>
  <c r="E2" i="11"/>
  <c r="H2" i="10" a="1"/>
  <c r="H2" i="10" s="1"/>
  <c r="F17" i="10" l="1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8" i="10"/>
  <c r="E8" i="10"/>
  <c r="F7" i="10"/>
  <c r="E7" i="10"/>
  <c r="F6" i="10"/>
  <c r="E6" i="10"/>
  <c r="F5" i="10"/>
  <c r="E5" i="10"/>
  <c r="F4" i="10"/>
  <c r="E4" i="10"/>
  <c r="F3" i="10"/>
  <c r="E3" i="10"/>
  <c r="F2" i="10"/>
  <c r="E2" i="10"/>
  <c r="H2" i="9" a="1"/>
  <c r="H2" i="9" s="1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E4" i="9"/>
  <c r="F3" i="9"/>
  <c r="E3" i="9"/>
  <c r="F2" i="9"/>
  <c r="E2" i="9"/>
  <c r="H2" i="7" a="1"/>
  <c r="H2" i="7" s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2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G5" i="6" a="1"/>
  <c r="G5" i="6" s="1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G5" i="5" a="1"/>
  <c r="G5" i="5" s="1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G2" i="3" a="1"/>
  <c r="G2" i="3" s="1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G2" i="4" a="1"/>
  <c r="G2" i="4" s="1"/>
  <c r="E2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G2" i="2" a="1"/>
  <c r="G2" i="2" s="1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G2" i="1" a="1"/>
  <c r="G2" i="1" s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<sst xmlns="http://schemas.openxmlformats.org/spreadsheetml/2006/main" count="340" uniqueCount="31">
  <si>
    <t>Student</t>
  </si>
  <si>
    <t>Math</t>
  </si>
  <si>
    <t>Biology</t>
  </si>
  <si>
    <t>History</t>
  </si>
  <si>
    <t>Average</t>
  </si>
  <si>
    <t>Adeline</t>
  </si>
  <si>
    <t>Aiden</t>
  </si>
  <si>
    <t>Anna</t>
  </si>
  <si>
    <t>Ava</t>
  </si>
  <si>
    <t>Camilla</t>
  </si>
  <si>
    <t>Elena</t>
  </si>
  <si>
    <t>Emma</t>
  </si>
  <si>
    <t>Ethan</t>
  </si>
  <si>
    <t>Grace</t>
  </si>
  <si>
    <t>Liam</t>
  </si>
  <si>
    <t>Lillian</t>
  </si>
  <si>
    <t>Lucas</t>
  </si>
  <si>
    <t>Noah</t>
  </si>
  <si>
    <t>Olivia</t>
  </si>
  <si>
    <t>Sophia</t>
  </si>
  <si>
    <t>Victoria</t>
  </si>
  <si>
    <t>Column numbers</t>
  </si>
  <si>
    <t>Total</t>
  </si>
  <si>
    <t>Các cột không muốn lấy</t>
  </si>
  <si>
    <t>Các cột bạn muốn lấy</t>
  </si>
  <si>
    <t>1, 3, 5</t>
  </si>
  <si>
    <t>Range 1</t>
  </si>
  <si>
    <t>Range 2</t>
  </si>
  <si>
    <t>Range 3</t>
  </si>
  <si>
    <t>Kết quả</t>
  </si>
  <si>
    <t>FILE THỰC HÀNH SỬ DỤNG HÀM CHOOSECOLS - ERX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</si>
</sst>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3"/>
      <color theme="1"/>
      <name val="Roboto Condensed"/>
      <family val="2"/>
    </font>
    <font>
      <b/>
      <sz val="14"/>
      <color theme="0"/>
      <name val="Roboto Condensed"/>
    </font>
    <font>
      <sz val="14"/>
      <color theme="1"/>
      <name val="Roboto Condensed"/>
    </font>
    <font>
      <b/>
      <sz val="14"/>
      <color theme="1"/>
      <name val="Roboto Condensed"/>
    </font>
    <font>
      <i/>
      <sz val="14"/>
      <color theme="1"/>
      <name val="Roboto Condensed"/>
    </font>
    <font>
      <b/>
      <sz val="24"/>
      <color theme="1"/>
      <name val="Roboto Condensed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88402966399123"/>
      </left>
      <right/>
      <top style="thin">
        <color theme="4" tint="0.39988402966399123"/>
      </top>
      <bottom/>
      <diagonal/>
    </border>
    <border>
      <left/>
      <right/>
      <top style="thin">
        <color theme="4" tint="0.39988402966399123"/>
      </top>
      <bottom/>
      <diagonal/>
    </border>
    <border>
      <left/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88402966399123"/>
      </left>
      <right/>
      <top/>
      <bottom/>
      <diagonal/>
    </border>
    <border>
      <left/>
      <right style="thin">
        <color theme="4" tint="0.39988402966399123"/>
      </right>
      <top/>
      <bottom/>
      <diagonal/>
    </border>
    <border>
      <left style="thin">
        <color theme="4" tint="0.39988402966399123"/>
      </left>
      <right/>
      <top/>
      <bottom style="thin">
        <color theme="4" tint="0.39988402966399123"/>
      </bottom>
      <diagonal/>
    </border>
    <border>
      <left/>
      <right/>
      <top/>
      <bottom style="thin">
        <color theme="4" tint="0.39988402966399123"/>
      </bottom>
      <diagonal/>
    </border>
    <border>
      <left/>
      <right style="thin">
        <color theme="4" tint="0.39988402966399123"/>
      </right>
      <top/>
      <bottom style="thin">
        <color theme="4" tint="0.3998840296639912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3" borderId="0" xfId="0" applyFont="1" applyFill="1"/>
    <xf numFmtId="0" fontId="4" fillId="0" borderId="0" xfId="0" applyFont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5" fillId="0" borderId="0" xfId="0" applyFont="1"/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0</xdr:row>
      <xdr:rowOff>85725</xdr:rowOff>
    </xdr:from>
    <xdr:to>
      <xdr:col>1</xdr:col>
      <xdr:colOff>114299</xdr:colOff>
      <xdr:row>4</xdr:row>
      <xdr:rowOff>47625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00E429F5-730A-40B7-B38B-0840266C6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85725"/>
          <a:ext cx="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7</xdr:row>
      <xdr:rowOff>32153</xdr:rowOff>
    </xdr:from>
    <xdr:to>
      <xdr:col>1</xdr:col>
      <xdr:colOff>0</xdr:colOff>
      <xdr:row>30</xdr:row>
      <xdr:rowOff>0</xdr:rowOff>
    </xdr:to>
    <xdr:pic>
      <xdr:nvPicPr>
        <xdr:cNvPr id="3" name="Picture 2" descr="No photo description available.">
          <a:extLst>
            <a:ext uri="{FF2B5EF4-FFF2-40B4-BE49-F238E27FC236}">
              <a16:creationId xmlns:a16="http://schemas.microsoft.com/office/drawing/2014/main" id="{A7314894-DA66-4506-AB6D-37C26DBF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79978"/>
          <a:ext cx="0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66675</xdr:rowOff>
    </xdr:from>
    <xdr:to>
      <xdr:col>4</xdr:col>
      <xdr:colOff>447675</xdr:colOff>
      <xdr:row>4</xdr:row>
      <xdr:rowOff>77733</xdr:rowOff>
    </xdr:to>
    <xdr:pic>
      <xdr:nvPicPr>
        <xdr:cNvPr id="4" name="Picture 3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2B975A10-8830-41D7-B3C4-CF23CE00E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2514600" cy="8492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19</xdr:col>
      <xdr:colOff>238125</xdr:colOff>
      <xdr:row>29</xdr:row>
      <xdr:rowOff>177397</xdr:rowOff>
    </xdr:to>
    <xdr:pic>
      <xdr:nvPicPr>
        <xdr:cNvPr id="5" name="Picture 4" descr="No photo description available.">
          <a:extLst>
            <a:ext uri="{FF2B5EF4-FFF2-40B4-BE49-F238E27FC236}">
              <a16:creationId xmlns:a16="http://schemas.microsoft.com/office/drawing/2014/main" id="{DBD6D9CE-2F28-461C-8FE4-81A0B411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47825"/>
          <a:ext cx="12582525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12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8F7B44A4-7657-4E4A-9994-92F305A36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0"/>
          <a:ext cx="2514600" cy="8492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13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42635B72-8975-4733-95D4-1C246FC65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5" y="0"/>
          <a:ext cx="2514600" cy="8492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13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B8594B34-EBB9-49B1-9A60-9BE94613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5" y="0"/>
          <a:ext cx="2514600" cy="8492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13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58F1532E-3196-4EEB-A987-2462568CC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5" y="0"/>
          <a:ext cx="2514600" cy="8492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13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3483B775-5EF5-462B-B627-12C2DBA60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5" y="0"/>
          <a:ext cx="2514600" cy="8492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13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C2C9538B-4BF7-42D7-95A8-09BC31246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5" y="0"/>
          <a:ext cx="2514600" cy="8492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884F0127-0263-4AAA-9561-EBC7267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0425" y="0"/>
          <a:ext cx="2514600" cy="8492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0F9F640C-2A12-4285-86D0-43CF9487A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0425" y="0"/>
          <a:ext cx="2514600" cy="8492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FC69B665-B676-4AAD-9419-E688245D2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0425" y="0"/>
          <a:ext cx="2514600" cy="8492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D28FDD26-4DAD-43D7-9EC4-5DF4E24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0"/>
          <a:ext cx="2514600" cy="8492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14</xdr:col>
      <xdr:colOff>9525</xdr:colOff>
      <xdr:row>7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362FA72F-A007-4503-82CB-BA2347A5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7725" y="952500"/>
          <a:ext cx="2514600" cy="8492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17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660A9A5C-705F-49A7-9663-6AEE2B326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800" y="0"/>
          <a:ext cx="2514600" cy="8492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D67AB993-C05A-4AE5-87C2-A5782738A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0"/>
          <a:ext cx="2514600" cy="8492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457200</xdr:colOff>
      <xdr:row>3</xdr:row>
      <xdr:rowOff>134883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E78B1428-3186-4F32-A62E-4AC98C0B2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2514600" cy="849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0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79129B6-664C-4DC7-A428-C56CE7B38F0C}">
  <we:reference id="wa200003696" version="1.2.0.0" store="en-US" storeType="OMEX"/>
  <we:alternateReferences>
    <we:reference id="wa200003696" version="1.2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35874-A625-44BD-8760-7527D5C7B808}">
  <dimension ref="A1:T31"/>
  <sheetViews>
    <sheetView showGridLines="0" showRowColHeaders="0" tabSelected="1" workbookViewId="0">
      <selection activeCell="J4" sqref="J3:J4"/>
    </sheetView>
  </sheetViews>
  <sheetFormatPr defaultColWidth="0" defaultRowHeight="16.5" customHeight="1" zeroHeight="1" x14ac:dyDescent="0.25"/>
  <cols>
    <col min="1" max="1" width="2.75" customWidth="1"/>
    <col min="2" max="19" width="9" customWidth="1"/>
    <col min="20" max="20" width="5.5" customWidth="1"/>
    <col min="21" max="16384" width="9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ht="30.75" x14ac:dyDescent="0.45">
      <c r="B6" s="21" t="s">
        <v>30</v>
      </c>
    </row>
    <row r="7" spans="2:2" x14ac:dyDescent="0.25"/>
    <row r="8" spans="2:2" x14ac:dyDescent="0.25"/>
    <row r="9" spans="2:2" x14ac:dyDescent="0.25"/>
    <row r="10" spans="2:2" x14ac:dyDescent="0.25"/>
    <row r="11" spans="2:2" x14ac:dyDescent="0.25"/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ht="16.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D7247-5207-4095-9797-B5794D8C241D}">
  <dimension ref="A1:H17"/>
  <sheetViews>
    <sheetView workbookViewId="0">
      <selection activeCell="L8" sqref="L8"/>
    </sheetView>
  </sheetViews>
  <sheetFormatPr defaultRowHeight="18.75" x14ac:dyDescent="0.3"/>
  <cols>
    <col min="1" max="5" width="13.5" style="1" customWidth="1"/>
    <col min="6" max="6" width="9" style="1"/>
    <col min="7" max="8" width="16" style="1" customWidth="1"/>
    <col min="9" max="16384" width="9" style="1"/>
  </cols>
  <sheetData>
    <row r="1" spans="1: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" t="s">
        <v>0</v>
      </c>
      <c r="H1" s="2" t="s">
        <v>4</v>
      </c>
    </row>
    <row r="2" spans="1:8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G2" s="3" t="str" cm="1">
        <f t="array" ref="G2:H17">_xlfn.CHOOSECOLS(A2:E17,1,-1)</f>
        <v>Adeline</v>
      </c>
      <c r="H2" s="6">
        <v>84.666666666666671</v>
      </c>
    </row>
    <row r="3" spans="1:8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  <c r="G3" s="3" t="str">
        <v>Aiden</v>
      </c>
      <c r="H3" s="6">
        <v>66</v>
      </c>
    </row>
    <row r="4" spans="1:8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G4" s="3" t="str">
        <v>Anna</v>
      </c>
      <c r="H4" s="6">
        <v>69.666666666666671</v>
      </c>
    </row>
    <row r="5" spans="1:8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G5" s="3" t="str">
        <v>Ava</v>
      </c>
      <c r="H5" s="6">
        <v>66.333333333333329</v>
      </c>
    </row>
    <row r="6" spans="1:8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G6" s="3" t="str">
        <v>Camilla</v>
      </c>
      <c r="H6" s="6">
        <v>71</v>
      </c>
    </row>
    <row r="7" spans="1:8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G7" s="3" t="str">
        <v>Elena</v>
      </c>
      <c r="H7" s="6">
        <v>88</v>
      </c>
    </row>
    <row r="8" spans="1:8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G8" s="3" t="str">
        <v>Emma</v>
      </c>
      <c r="H8" s="6">
        <v>83</v>
      </c>
    </row>
    <row r="9" spans="1:8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G9" s="3" t="str">
        <v>Ethan</v>
      </c>
      <c r="H9" s="6">
        <v>59.666666666666664</v>
      </c>
    </row>
    <row r="10" spans="1:8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G10" s="3" t="str">
        <v>Grace</v>
      </c>
      <c r="H10" s="6">
        <v>78</v>
      </c>
    </row>
    <row r="11" spans="1:8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G11" s="3" t="str">
        <v>Liam</v>
      </c>
      <c r="H11" s="6">
        <v>80</v>
      </c>
    </row>
    <row r="12" spans="1:8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G12" s="3" t="str">
        <v>Lillian</v>
      </c>
      <c r="H12" s="6">
        <v>83.333333333333329</v>
      </c>
    </row>
    <row r="13" spans="1:8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G13" s="3" t="str">
        <v>Lucas</v>
      </c>
      <c r="H13" s="6">
        <v>73.666666666666671</v>
      </c>
    </row>
    <row r="14" spans="1:8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G14" s="3" t="str">
        <v>Noah</v>
      </c>
      <c r="H14" s="6">
        <v>84</v>
      </c>
    </row>
    <row r="15" spans="1:8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G15" s="3" t="str">
        <v>Olivia</v>
      </c>
      <c r="H15" s="6">
        <v>76.333333333333329</v>
      </c>
    </row>
    <row r="16" spans="1:8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G16" s="3" t="str">
        <v>Sophia</v>
      </c>
      <c r="H16" s="6">
        <v>75.666666666666671</v>
      </c>
    </row>
    <row r="17" spans="1:8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G17" s="3" t="str">
        <v>Victoria</v>
      </c>
      <c r="H17" s="6">
        <v>91.666666666666671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73F59-5DDF-470C-A0C8-759E741007AA}">
  <dimension ref="A1:I17"/>
  <sheetViews>
    <sheetView workbookViewId="0">
      <selection activeCell="K16" sqref="K16"/>
    </sheetView>
  </sheetViews>
  <sheetFormatPr defaultRowHeight="18.75" x14ac:dyDescent="0.3"/>
  <cols>
    <col min="1" max="5" width="13.5" style="1" customWidth="1"/>
    <col min="6" max="6" width="9" style="1"/>
    <col min="7" max="8" width="16" style="1" customWidth="1"/>
    <col min="9" max="9" width="13.625" style="1" customWidth="1"/>
    <col min="10" max="16384" width="9" style="1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" t="s">
        <v>0</v>
      </c>
      <c r="H1" s="2" t="s">
        <v>2</v>
      </c>
      <c r="I1" s="2" t="s">
        <v>3</v>
      </c>
    </row>
    <row r="2" spans="1:9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G2" s="3" t="str" cm="1">
        <f t="array" ref="G2:I17">_xlfn.CHOOSECOLS(A2:E17,1,3,4)</f>
        <v>Adeline</v>
      </c>
      <c r="H2" s="6">
        <v>76</v>
      </c>
      <c r="I2" s="3">
        <v>99</v>
      </c>
    </row>
    <row r="3" spans="1:9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  <c r="G3" s="3" t="str">
        <v>Aiden</v>
      </c>
      <c r="H3" s="6">
        <v>52</v>
      </c>
      <c r="I3" s="3">
        <v>69</v>
      </c>
    </row>
    <row r="4" spans="1:9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G4" s="3" t="str">
        <v>Anna</v>
      </c>
      <c r="H4" s="6">
        <v>86</v>
      </c>
      <c r="I4" s="3">
        <v>67</v>
      </c>
    </row>
    <row r="5" spans="1:9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G5" s="3" t="str">
        <v>Ava</v>
      </c>
      <c r="H5" s="6">
        <v>83</v>
      </c>
      <c r="I5" s="3">
        <v>63</v>
      </c>
    </row>
    <row r="6" spans="1:9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G6" s="3" t="str">
        <v>Camilla</v>
      </c>
      <c r="H6" s="6">
        <v>54</v>
      </c>
      <c r="I6" s="3">
        <v>78</v>
      </c>
    </row>
    <row r="7" spans="1:9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G7" s="3" t="str">
        <v>Elena</v>
      </c>
      <c r="H7" s="6">
        <v>82</v>
      </c>
      <c r="I7" s="3">
        <v>98</v>
      </c>
    </row>
    <row r="8" spans="1:9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G8" s="3" t="str">
        <v>Emma</v>
      </c>
      <c r="H8" s="6">
        <v>68</v>
      </c>
      <c r="I8" s="3">
        <v>90</v>
      </c>
    </row>
    <row r="9" spans="1:9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G9" s="3" t="str">
        <v>Ethan</v>
      </c>
      <c r="H9" s="6">
        <v>55</v>
      </c>
      <c r="I9" s="3">
        <v>64</v>
      </c>
    </row>
    <row r="10" spans="1:9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G10" s="3" t="str">
        <v>Grace</v>
      </c>
      <c r="H10" s="6">
        <v>72</v>
      </c>
      <c r="I10" s="3">
        <v>88</v>
      </c>
    </row>
    <row r="11" spans="1:9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G11" s="3" t="str">
        <v>Liam</v>
      </c>
      <c r="H11" s="6">
        <v>71</v>
      </c>
      <c r="I11" s="3">
        <v>94</v>
      </c>
    </row>
    <row r="12" spans="1:9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G12" s="3" t="str">
        <v>Lillian</v>
      </c>
      <c r="H12" s="6">
        <v>70</v>
      </c>
      <c r="I12" s="3">
        <v>87</v>
      </c>
    </row>
    <row r="13" spans="1:9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G13" s="3" t="str">
        <v>Lucas</v>
      </c>
      <c r="H13" s="6">
        <v>73</v>
      </c>
      <c r="I13" s="3">
        <v>89</v>
      </c>
    </row>
    <row r="14" spans="1:9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G14" s="3" t="str">
        <v>Noah</v>
      </c>
      <c r="H14" s="6">
        <v>72</v>
      </c>
      <c r="I14" s="3">
        <v>97</v>
      </c>
    </row>
    <row r="15" spans="1:9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G15" s="3" t="str">
        <v>Olivia</v>
      </c>
      <c r="H15" s="6">
        <v>90</v>
      </c>
      <c r="I15" s="3">
        <v>64</v>
      </c>
    </row>
    <row r="16" spans="1:9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G16" s="3" t="str">
        <v>Sophia</v>
      </c>
      <c r="H16" s="6">
        <v>63</v>
      </c>
      <c r="I16" s="3">
        <v>91</v>
      </c>
    </row>
    <row r="17" spans="1:9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G17" s="3" t="str">
        <v>Victoria</v>
      </c>
      <c r="H17" s="6">
        <v>87</v>
      </c>
      <c r="I17" s="3">
        <v>90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DBF0-284E-46F9-87B3-1EF6C8D68FF8}">
  <dimension ref="A1:I17"/>
  <sheetViews>
    <sheetView workbookViewId="0">
      <selection activeCell="K1" sqref="K1"/>
    </sheetView>
  </sheetViews>
  <sheetFormatPr defaultRowHeight="18.75" x14ac:dyDescent="0.3"/>
  <cols>
    <col min="1" max="5" width="13.5" style="1" customWidth="1"/>
    <col min="6" max="6" width="9" style="1"/>
    <col min="7" max="8" width="16" style="1" customWidth="1"/>
    <col min="9" max="9" width="13.625" style="1" customWidth="1"/>
    <col min="10" max="16384" width="9" style="1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" t="s">
        <v>0</v>
      </c>
      <c r="H1" s="2" t="s">
        <v>2</v>
      </c>
      <c r="I1" s="2" t="s">
        <v>3</v>
      </c>
    </row>
    <row r="2" spans="1:9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G2" s="3" t="str" cm="1">
        <f t="array" ref="G2:I17">_xlfn.CHOOSECOLS(A2:E17,{1;3;4})</f>
        <v>Adeline</v>
      </c>
      <c r="H2" s="6">
        <v>76</v>
      </c>
      <c r="I2" s="3">
        <v>99</v>
      </c>
    </row>
    <row r="3" spans="1:9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  <c r="G3" s="3" t="str">
        <v>Aiden</v>
      </c>
      <c r="H3" s="6">
        <v>52</v>
      </c>
      <c r="I3" s="3">
        <v>69</v>
      </c>
    </row>
    <row r="4" spans="1:9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G4" s="3" t="str">
        <v>Anna</v>
      </c>
      <c r="H4" s="6">
        <v>86</v>
      </c>
      <c r="I4" s="3">
        <v>67</v>
      </c>
    </row>
    <row r="5" spans="1:9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G5" s="3" t="str">
        <v>Ava</v>
      </c>
      <c r="H5" s="6">
        <v>83</v>
      </c>
      <c r="I5" s="3">
        <v>63</v>
      </c>
    </row>
    <row r="6" spans="1:9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G6" s="3" t="str">
        <v>Camilla</v>
      </c>
      <c r="H6" s="6">
        <v>54</v>
      </c>
      <c r="I6" s="3">
        <v>78</v>
      </c>
    </row>
    <row r="7" spans="1:9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G7" s="3" t="str">
        <v>Elena</v>
      </c>
      <c r="H7" s="6">
        <v>82</v>
      </c>
      <c r="I7" s="3">
        <v>98</v>
      </c>
    </row>
    <row r="8" spans="1:9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G8" s="3" t="str">
        <v>Emma</v>
      </c>
      <c r="H8" s="6">
        <v>68</v>
      </c>
      <c r="I8" s="3">
        <v>90</v>
      </c>
    </row>
    <row r="9" spans="1:9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G9" s="3" t="str">
        <v>Ethan</v>
      </c>
      <c r="H9" s="6">
        <v>55</v>
      </c>
      <c r="I9" s="3">
        <v>64</v>
      </c>
    </row>
    <row r="10" spans="1:9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G10" s="3" t="str">
        <v>Grace</v>
      </c>
      <c r="H10" s="6">
        <v>72</v>
      </c>
      <c r="I10" s="3">
        <v>88</v>
      </c>
    </row>
    <row r="11" spans="1:9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G11" s="3" t="str">
        <v>Liam</v>
      </c>
      <c r="H11" s="6">
        <v>71</v>
      </c>
      <c r="I11" s="3">
        <v>94</v>
      </c>
    </row>
    <row r="12" spans="1:9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G12" s="3" t="str">
        <v>Lillian</v>
      </c>
      <c r="H12" s="6">
        <v>70</v>
      </c>
      <c r="I12" s="3">
        <v>87</v>
      </c>
    </row>
    <row r="13" spans="1:9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G13" s="3" t="str">
        <v>Lucas</v>
      </c>
      <c r="H13" s="6">
        <v>73</v>
      </c>
      <c r="I13" s="3">
        <v>89</v>
      </c>
    </row>
    <row r="14" spans="1:9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G14" s="3" t="str">
        <v>Noah</v>
      </c>
      <c r="H14" s="6">
        <v>72</v>
      </c>
      <c r="I14" s="3">
        <v>97</v>
      </c>
    </row>
    <row r="15" spans="1:9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G15" s="3" t="str">
        <v>Olivia</v>
      </c>
      <c r="H15" s="6">
        <v>90</v>
      </c>
      <c r="I15" s="3">
        <v>64</v>
      </c>
    </row>
    <row r="16" spans="1:9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G16" s="3" t="str">
        <v>Sophia</v>
      </c>
      <c r="H16" s="6">
        <v>63</v>
      </c>
      <c r="I16" s="3">
        <v>91</v>
      </c>
    </row>
    <row r="17" spans="1:9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G17" s="3" t="str">
        <v>Victoria</v>
      </c>
      <c r="H17" s="6">
        <v>87</v>
      </c>
      <c r="I17" s="3">
        <v>90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5AD9-A53C-4D73-86F8-EF394DAE6D95}">
  <dimension ref="A1:I17"/>
  <sheetViews>
    <sheetView workbookViewId="0">
      <selection activeCell="K1" sqref="K1"/>
    </sheetView>
  </sheetViews>
  <sheetFormatPr defaultRowHeight="18.75" x14ac:dyDescent="0.3"/>
  <cols>
    <col min="1" max="5" width="13.5" style="1" customWidth="1"/>
    <col min="6" max="6" width="9" style="1"/>
    <col min="7" max="8" width="16" style="1" customWidth="1"/>
    <col min="9" max="9" width="13.625" style="1" customWidth="1"/>
    <col min="10" max="16384" width="9" style="1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" t="s">
        <v>0</v>
      </c>
      <c r="H1" s="2" t="s">
        <v>2</v>
      </c>
      <c r="I1" s="2" t="s">
        <v>3</v>
      </c>
    </row>
    <row r="2" spans="1:9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G2" s="3" t="str" cm="1">
        <f t="array" ref="G2:I17">_xlfn.CHOOSECOLS(A2:E17,1,3,4)</f>
        <v>Adeline</v>
      </c>
      <c r="H2" s="6">
        <v>76</v>
      </c>
      <c r="I2" s="3">
        <v>99</v>
      </c>
    </row>
    <row r="3" spans="1:9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  <c r="G3" s="3" t="str">
        <v>Aiden</v>
      </c>
      <c r="H3" s="6">
        <v>52</v>
      </c>
      <c r="I3" s="3">
        <v>69</v>
      </c>
    </row>
    <row r="4" spans="1:9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G4" s="3" t="str">
        <v>Anna</v>
      </c>
      <c r="H4" s="6">
        <v>86</v>
      </c>
      <c r="I4" s="3">
        <v>67</v>
      </c>
    </row>
    <row r="5" spans="1:9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G5" s="3" t="str">
        <v>Ava</v>
      </c>
      <c r="H5" s="6">
        <v>83</v>
      </c>
      <c r="I5" s="3">
        <v>63</v>
      </c>
    </row>
    <row r="6" spans="1:9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G6" s="3" t="str">
        <v>Camilla</v>
      </c>
      <c r="H6" s="6">
        <v>54</v>
      </c>
      <c r="I6" s="3">
        <v>78</v>
      </c>
    </row>
    <row r="7" spans="1:9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G7" s="3" t="str">
        <v>Elena</v>
      </c>
      <c r="H7" s="6">
        <v>82</v>
      </c>
      <c r="I7" s="3">
        <v>98</v>
      </c>
    </row>
    <row r="8" spans="1:9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G8" s="3" t="str">
        <v>Emma</v>
      </c>
      <c r="H8" s="6">
        <v>68</v>
      </c>
      <c r="I8" s="3">
        <v>90</v>
      </c>
    </row>
    <row r="9" spans="1:9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G9" s="3" t="str">
        <v>Ethan</v>
      </c>
      <c r="H9" s="6">
        <v>55</v>
      </c>
      <c r="I9" s="3">
        <v>64</v>
      </c>
    </row>
    <row r="10" spans="1:9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G10" s="3" t="str">
        <v>Grace</v>
      </c>
      <c r="H10" s="6">
        <v>72</v>
      </c>
      <c r="I10" s="3">
        <v>88</v>
      </c>
    </row>
    <row r="11" spans="1:9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G11" s="3" t="str">
        <v>Liam</v>
      </c>
      <c r="H11" s="6">
        <v>71</v>
      </c>
      <c r="I11" s="3">
        <v>94</v>
      </c>
    </row>
    <row r="12" spans="1:9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G12" s="3" t="str">
        <v>Lillian</v>
      </c>
      <c r="H12" s="6">
        <v>70</v>
      </c>
      <c r="I12" s="3">
        <v>87</v>
      </c>
    </row>
    <row r="13" spans="1:9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G13" s="3" t="str">
        <v>Lucas</v>
      </c>
      <c r="H13" s="6">
        <v>73</v>
      </c>
      <c r="I13" s="3">
        <v>89</v>
      </c>
    </row>
    <row r="14" spans="1:9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G14" s="3" t="str">
        <v>Noah</v>
      </c>
      <c r="H14" s="6">
        <v>72</v>
      </c>
      <c r="I14" s="3">
        <v>97</v>
      </c>
    </row>
    <row r="15" spans="1:9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G15" s="3" t="str">
        <v>Olivia</v>
      </c>
      <c r="H15" s="6">
        <v>90</v>
      </c>
      <c r="I15" s="3">
        <v>64</v>
      </c>
    </row>
    <row r="16" spans="1:9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G16" s="3" t="str">
        <v>Sophia</v>
      </c>
      <c r="H16" s="6">
        <v>63</v>
      </c>
      <c r="I16" s="3">
        <v>91</v>
      </c>
    </row>
    <row r="17" spans="1:9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G17" s="3" t="str">
        <v>Victoria</v>
      </c>
      <c r="H17" s="6">
        <v>87</v>
      </c>
      <c r="I17" s="3">
        <v>90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1F21-2592-4BBB-A3C4-6F73B1929A10}">
  <dimension ref="A1:I20"/>
  <sheetViews>
    <sheetView workbookViewId="0">
      <selection activeCell="K1" sqref="K1"/>
    </sheetView>
  </sheetViews>
  <sheetFormatPr defaultRowHeight="18.75" x14ac:dyDescent="0.3"/>
  <cols>
    <col min="1" max="5" width="13.5" style="1" customWidth="1"/>
    <col min="6" max="6" width="9" style="1"/>
    <col min="7" max="8" width="16" style="1" customWidth="1"/>
    <col min="9" max="9" width="13.625" style="1" customWidth="1"/>
    <col min="10" max="16384" width="9" style="1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2" t="s">
        <v>21</v>
      </c>
      <c r="H1" s="22"/>
      <c r="I1" s="22"/>
    </row>
    <row r="2" spans="1:9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G2" s="3">
        <v>1</v>
      </c>
      <c r="H2" s="3">
        <v>3</v>
      </c>
      <c r="I2" s="3">
        <v>4</v>
      </c>
    </row>
    <row r="3" spans="1:9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</row>
    <row r="4" spans="1:9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G4" s="7" t="s">
        <v>0</v>
      </c>
      <c r="H4" s="7" t="s">
        <v>2</v>
      </c>
      <c r="I4" s="7" t="s">
        <v>3</v>
      </c>
    </row>
    <row r="5" spans="1:9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G5" s="3" t="str" cm="1">
        <f t="array" ref="G5:I20">_xlfn.CHOOSECOLS(A2:E17,G2,H2,I2)</f>
        <v>Adeline</v>
      </c>
      <c r="H5" s="6">
        <v>76</v>
      </c>
      <c r="I5" s="3">
        <v>99</v>
      </c>
    </row>
    <row r="6" spans="1:9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G6" s="3" t="str">
        <v>Aiden</v>
      </c>
      <c r="H6" s="6">
        <v>52</v>
      </c>
      <c r="I6" s="3">
        <v>69</v>
      </c>
    </row>
    <row r="7" spans="1:9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G7" s="3" t="str">
        <v>Anna</v>
      </c>
      <c r="H7" s="6">
        <v>86</v>
      </c>
      <c r="I7" s="3">
        <v>67</v>
      </c>
    </row>
    <row r="8" spans="1:9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G8" s="3" t="str">
        <v>Ava</v>
      </c>
      <c r="H8" s="6">
        <v>83</v>
      </c>
      <c r="I8" s="3">
        <v>63</v>
      </c>
    </row>
    <row r="9" spans="1:9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G9" s="3" t="str">
        <v>Camilla</v>
      </c>
      <c r="H9" s="6">
        <v>54</v>
      </c>
      <c r="I9" s="3">
        <v>78</v>
      </c>
    </row>
    <row r="10" spans="1:9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G10" s="3" t="str">
        <v>Elena</v>
      </c>
      <c r="H10" s="6">
        <v>82</v>
      </c>
      <c r="I10" s="3">
        <v>98</v>
      </c>
    </row>
    <row r="11" spans="1:9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G11" s="3" t="str">
        <v>Emma</v>
      </c>
      <c r="H11" s="6">
        <v>68</v>
      </c>
      <c r="I11" s="3">
        <v>90</v>
      </c>
    </row>
    <row r="12" spans="1:9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G12" s="3" t="str">
        <v>Ethan</v>
      </c>
      <c r="H12" s="6">
        <v>55</v>
      </c>
      <c r="I12" s="3">
        <v>64</v>
      </c>
    </row>
    <row r="13" spans="1:9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G13" s="3" t="str">
        <v>Grace</v>
      </c>
      <c r="H13" s="6">
        <v>72</v>
      </c>
      <c r="I13" s="3">
        <v>88</v>
      </c>
    </row>
    <row r="14" spans="1:9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G14" s="3" t="str">
        <v>Liam</v>
      </c>
      <c r="H14" s="6">
        <v>71</v>
      </c>
      <c r="I14" s="3">
        <v>94</v>
      </c>
    </row>
    <row r="15" spans="1:9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G15" s="3" t="str">
        <v>Lillian</v>
      </c>
      <c r="H15" s="6">
        <v>70</v>
      </c>
      <c r="I15" s="3">
        <v>87</v>
      </c>
    </row>
    <row r="16" spans="1:9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G16" s="3" t="str">
        <v>Lucas</v>
      </c>
      <c r="H16" s="6">
        <v>73</v>
      </c>
      <c r="I16" s="3">
        <v>89</v>
      </c>
    </row>
    <row r="17" spans="1:9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G17" s="3" t="str">
        <v>Noah</v>
      </c>
      <c r="H17" s="6">
        <v>72</v>
      </c>
      <c r="I17" s="3">
        <v>97</v>
      </c>
    </row>
    <row r="18" spans="1:9" x14ac:dyDescent="0.3">
      <c r="G18" s="3" t="str">
        <v>Olivia</v>
      </c>
      <c r="H18" s="6">
        <v>90</v>
      </c>
      <c r="I18" s="3">
        <v>64</v>
      </c>
    </row>
    <row r="19" spans="1:9" x14ac:dyDescent="0.3">
      <c r="G19" s="3" t="str">
        <v>Sophia</v>
      </c>
      <c r="H19" s="6">
        <v>63</v>
      </c>
      <c r="I19" s="3">
        <v>91</v>
      </c>
    </row>
    <row r="20" spans="1:9" x14ac:dyDescent="0.3">
      <c r="G20" s="3" t="str">
        <v>Victoria</v>
      </c>
      <c r="H20" s="6">
        <v>87</v>
      </c>
      <c r="I20" s="3">
        <v>90</v>
      </c>
    </row>
  </sheetData>
  <mergeCells count="1">
    <mergeCell ref="G1:I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F05F-FC3D-49A7-99C2-8C9AAF3BFCB2}">
  <dimension ref="A1:I20"/>
  <sheetViews>
    <sheetView workbookViewId="0">
      <selection activeCell="K1" sqref="K1"/>
    </sheetView>
  </sheetViews>
  <sheetFormatPr defaultRowHeight="18.75" x14ac:dyDescent="0.3"/>
  <cols>
    <col min="1" max="5" width="13.5" style="1" customWidth="1"/>
    <col min="6" max="6" width="9" style="1"/>
    <col min="7" max="8" width="16" style="1" customWidth="1"/>
    <col min="9" max="9" width="13.625" style="1" customWidth="1"/>
    <col min="10" max="16384" width="9" style="1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2" t="s">
        <v>21</v>
      </c>
      <c r="H1" s="22"/>
      <c r="I1" s="22"/>
    </row>
    <row r="2" spans="1:9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G2" s="3">
        <v>1</v>
      </c>
      <c r="H2" s="3">
        <v>3</v>
      </c>
      <c r="I2" s="3">
        <v>4</v>
      </c>
    </row>
    <row r="3" spans="1:9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</row>
    <row r="4" spans="1:9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G4" s="7" t="s">
        <v>0</v>
      </c>
      <c r="H4" s="7" t="s">
        <v>2</v>
      </c>
      <c r="I4" s="7" t="s">
        <v>3</v>
      </c>
    </row>
    <row r="5" spans="1:9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G5" s="3" t="str" cm="1">
        <f t="array" ref="G5:I20">_xlfn.CHOOSECOLS(A2:E17,G2:I2)</f>
        <v>Adeline</v>
      </c>
      <c r="H5" s="6">
        <v>76</v>
      </c>
      <c r="I5" s="3">
        <v>99</v>
      </c>
    </row>
    <row r="6" spans="1:9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G6" s="3" t="str">
        <v>Aiden</v>
      </c>
      <c r="H6" s="6">
        <v>52</v>
      </c>
      <c r="I6" s="3">
        <v>69</v>
      </c>
    </row>
    <row r="7" spans="1:9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G7" s="3" t="str">
        <v>Anna</v>
      </c>
      <c r="H7" s="6">
        <v>86</v>
      </c>
      <c r="I7" s="3">
        <v>67</v>
      </c>
    </row>
    <row r="8" spans="1:9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G8" s="3" t="str">
        <v>Ava</v>
      </c>
      <c r="H8" s="6">
        <v>83</v>
      </c>
      <c r="I8" s="3">
        <v>63</v>
      </c>
    </row>
    <row r="9" spans="1:9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G9" s="3" t="str">
        <v>Camilla</v>
      </c>
      <c r="H9" s="6">
        <v>54</v>
      </c>
      <c r="I9" s="3">
        <v>78</v>
      </c>
    </row>
    <row r="10" spans="1:9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G10" s="3" t="str">
        <v>Elena</v>
      </c>
      <c r="H10" s="6">
        <v>82</v>
      </c>
      <c r="I10" s="3">
        <v>98</v>
      </c>
    </row>
    <row r="11" spans="1:9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G11" s="3" t="str">
        <v>Emma</v>
      </c>
      <c r="H11" s="6">
        <v>68</v>
      </c>
      <c r="I11" s="3">
        <v>90</v>
      </c>
    </row>
    <row r="12" spans="1:9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G12" s="3" t="str">
        <v>Ethan</v>
      </c>
      <c r="H12" s="6">
        <v>55</v>
      </c>
      <c r="I12" s="3">
        <v>64</v>
      </c>
    </row>
    <row r="13" spans="1:9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G13" s="3" t="str">
        <v>Grace</v>
      </c>
      <c r="H13" s="6">
        <v>72</v>
      </c>
      <c r="I13" s="3">
        <v>88</v>
      </c>
    </row>
    <row r="14" spans="1:9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G14" s="3" t="str">
        <v>Liam</v>
      </c>
      <c r="H14" s="6">
        <v>71</v>
      </c>
      <c r="I14" s="3">
        <v>94</v>
      </c>
    </row>
    <row r="15" spans="1:9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G15" s="3" t="str">
        <v>Lillian</v>
      </c>
      <c r="H15" s="6">
        <v>70</v>
      </c>
      <c r="I15" s="3">
        <v>87</v>
      </c>
    </row>
    <row r="16" spans="1:9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G16" s="3" t="str">
        <v>Lucas</v>
      </c>
      <c r="H16" s="6">
        <v>73</v>
      </c>
      <c r="I16" s="3">
        <v>89</v>
      </c>
    </row>
    <row r="17" spans="1:9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G17" s="3" t="str">
        <v>Noah</v>
      </c>
      <c r="H17" s="6">
        <v>72</v>
      </c>
      <c r="I17" s="3">
        <v>97</v>
      </c>
    </row>
    <row r="18" spans="1:9" x14ac:dyDescent="0.3">
      <c r="G18" s="3" t="str">
        <v>Olivia</v>
      </c>
      <c r="H18" s="6">
        <v>90</v>
      </c>
      <c r="I18" s="3">
        <v>64</v>
      </c>
    </row>
    <row r="19" spans="1:9" x14ac:dyDescent="0.3">
      <c r="G19" s="3" t="str">
        <v>Sophia</v>
      </c>
      <c r="H19" s="6">
        <v>63</v>
      </c>
      <c r="I19" s="3">
        <v>91</v>
      </c>
    </row>
    <row r="20" spans="1:9" x14ac:dyDescent="0.3">
      <c r="G20" s="3" t="str">
        <v>Victoria</v>
      </c>
      <c r="H20" s="6">
        <v>87</v>
      </c>
      <c r="I20" s="3">
        <v>90</v>
      </c>
    </row>
  </sheetData>
  <mergeCells count="1">
    <mergeCell ref="G1:I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A851-31A7-4CAE-9127-97BB51CF2369}">
  <dimension ref="A1:J17"/>
  <sheetViews>
    <sheetView workbookViewId="0">
      <selection activeCell="L1" sqref="L1"/>
    </sheetView>
  </sheetViews>
  <sheetFormatPr defaultRowHeight="18.75" x14ac:dyDescent="0.3"/>
  <cols>
    <col min="1" max="6" width="13.5" style="1" customWidth="1"/>
    <col min="7" max="7" width="9" style="1"/>
    <col min="8" max="9" width="16" style="1" customWidth="1"/>
    <col min="10" max="10" width="13.625" style="1" customWidth="1"/>
    <col min="11" max="16384" width="9" style="1"/>
  </cols>
  <sheetData>
    <row r="1" spans="1:10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22</v>
      </c>
      <c r="H1" s="7" t="s">
        <v>0</v>
      </c>
      <c r="I1" s="7" t="s">
        <v>4</v>
      </c>
      <c r="J1" s="7" t="s">
        <v>22</v>
      </c>
    </row>
    <row r="2" spans="1:10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F2" s="5">
        <f>SUM(B2:D2)</f>
        <v>254</v>
      </c>
      <c r="H2" s="3" t="str" cm="1">
        <f t="array" ref="H2:J17">_xlfn.CHOOSECOLS($A$2:$F$17,_xlfn.SEQUENCE(ROUNDUP(COLUMNS(A1:F1)/2,0),1,1,2))</f>
        <v>Adeline</v>
      </c>
      <c r="I2" s="6">
        <v>76</v>
      </c>
      <c r="J2" s="6">
        <v>84.666666666666671</v>
      </c>
    </row>
    <row r="3" spans="1:10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  <c r="F3" s="5">
        <f t="shared" ref="F3:F17" si="1">SUM(B3:D3)</f>
        <v>198</v>
      </c>
      <c r="H3" s="3" t="str">
        <v>Aiden</v>
      </c>
      <c r="I3" s="6">
        <v>52</v>
      </c>
      <c r="J3" s="6">
        <v>66</v>
      </c>
    </row>
    <row r="4" spans="1:10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F4" s="5">
        <f t="shared" si="1"/>
        <v>209</v>
      </c>
      <c r="H4" s="3" t="str">
        <v>Anna</v>
      </c>
      <c r="I4" s="6">
        <v>86</v>
      </c>
      <c r="J4" s="6">
        <v>69.666666666666671</v>
      </c>
    </row>
    <row r="5" spans="1:10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F5" s="5">
        <f t="shared" si="1"/>
        <v>199</v>
      </c>
      <c r="H5" s="3" t="str">
        <v>Ava</v>
      </c>
      <c r="I5" s="6">
        <v>83</v>
      </c>
      <c r="J5" s="6">
        <v>66.333333333333329</v>
      </c>
    </row>
    <row r="6" spans="1:10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F6" s="5">
        <f t="shared" si="1"/>
        <v>213</v>
      </c>
      <c r="H6" s="3" t="str">
        <v>Camilla</v>
      </c>
      <c r="I6" s="6">
        <v>54</v>
      </c>
      <c r="J6" s="6">
        <v>71</v>
      </c>
    </row>
    <row r="7" spans="1:10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F7" s="5">
        <f t="shared" si="1"/>
        <v>264</v>
      </c>
      <c r="H7" s="3" t="str">
        <v>Elena</v>
      </c>
      <c r="I7" s="6">
        <v>82</v>
      </c>
      <c r="J7" s="6">
        <v>88</v>
      </c>
    </row>
    <row r="8" spans="1:10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F8" s="5">
        <f t="shared" si="1"/>
        <v>249</v>
      </c>
      <c r="H8" s="3" t="str">
        <v>Emma</v>
      </c>
      <c r="I8" s="6">
        <v>68</v>
      </c>
      <c r="J8" s="6">
        <v>83</v>
      </c>
    </row>
    <row r="9" spans="1:10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F9" s="5">
        <f t="shared" si="1"/>
        <v>179</v>
      </c>
      <c r="H9" s="3" t="str">
        <v>Ethan</v>
      </c>
      <c r="I9" s="6">
        <v>55</v>
      </c>
      <c r="J9" s="6">
        <v>59.666666666666664</v>
      </c>
    </row>
    <row r="10" spans="1:10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F10" s="5">
        <f t="shared" si="1"/>
        <v>234</v>
      </c>
      <c r="H10" s="3" t="str">
        <v>Grace</v>
      </c>
      <c r="I10" s="6">
        <v>72</v>
      </c>
      <c r="J10" s="6">
        <v>78</v>
      </c>
    </row>
    <row r="11" spans="1:10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F11" s="5">
        <f t="shared" si="1"/>
        <v>240</v>
      </c>
      <c r="H11" s="3" t="str">
        <v>Liam</v>
      </c>
      <c r="I11" s="6">
        <v>71</v>
      </c>
      <c r="J11" s="6">
        <v>80</v>
      </c>
    </row>
    <row r="12" spans="1:10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F12" s="5">
        <f t="shared" si="1"/>
        <v>250</v>
      </c>
      <c r="H12" s="3" t="str">
        <v>Lillian</v>
      </c>
      <c r="I12" s="6">
        <v>70</v>
      </c>
      <c r="J12" s="6">
        <v>83.333333333333329</v>
      </c>
    </row>
    <row r="13" spans="1:10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F13" s="5">
        <f t="shared" si="1"/>
        <v>221</v>
      </c>
      <c r="H13" s="3" t="str">
        <v>Lucas</v>
      </c>
      <c r="I13" s="6">
        <v>73</v>
      </c>
      <c r="J13" s="6">
        <v>73.666666666666671</v>
      </c>
    </row>
    <row r="14" spans="1:10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F14" s="5">
        <f t="shared" si="1"/>
        <v>252</v>
      </c>
      <c r="H14" s="3" t="str">
        <v>Noah</v>
      </c>
      <c r="I14" s="6">
        <v>72</v>
      </c>
      <c r="J14" s="6">
        <v>84</v>
      </c>
    </row>
    <row r="15" spans="1:10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F15" s="5">
        <f t="shared" si="1"/>
        <v>229</v>
      </c>
      <c r="H15" s="3" t="str">
        <v>Olivia</v>
      </c>
      <c r="I15" s="6">
        <v>90</v>
      </c>
      <c r="J15" s="6">
        <v>76.333333333333329</v>
      </c>
    </row>
    <row r="16" spans="1:10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F16" s="5">
        <f t="shared" si="1"/>
        <v>227</v>
      </c>
      <c r="H16" s="3" t="str">
        <v>Sophia</v>
      </c>
      <c r="I16" s="6">
        <v>63</v>
      </c>
      <c r="J16" s="6">
        <v>75.666666666666671</v>
      </c>
    </row>
    <row r="17" spans="1:10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F17" s="5">
        <f t="shared" si="1"/>
        <v>275</v>
      </c>
      <c r="H17" s="3" t="str">
        <v>Victoria</v>
      </c>
      <c r="I17" s="6">
        <v>87</v>
      </c>
      <c r="J17" s="6">
        <v>91.666666666666671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8D598-0376-409B-A286-16B898D29E3E}">
  <dimension ref="A1:J17"/>
  <sheetViews>
    <sheetView workbookViewId="0">
      <selection activeCell="L1" sqref="L1"/>
    </sheetView>
  </sheetViews>
  <sheetFormatPr defaultRowHeight="18.75" x14ac:dyDescent="0.3"/>
  <cols>
    <col min="1" max="6" width="13.5" style="1" customWidth="1"/>
    <col min="7" max="7" width="9" style="1"/>
    <col min="8" max="9" width="16" style="1" customWidth="1"/>
    <col min="10" max="10" width="13.625" style="1" customWidth="1"/>
    <col min="11" max="16384" width="9" style="1"/>
  </cols>
  <sheetData>
    <row r="1" spans="1:10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22</v>
      </c>
      <c r="H1" s="7" t="s">
        <v>0</v>
      </c>
      <c r="I1" s="7" t="s">
        <v>4</v>
      </c>
      <c r="J1" s="7" t="s">
        <v>22</v>
      </c>
    </row>
    <row r="2" spans="1:10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F2" s="5">
        <f>SUM(B2:D2)</f>
        <v>254</v>
      </c>
      <c r="H2" s="3" cm="1">
        <f t="array" ref="H2:J17">_xlfn.CHOOSECOLS($A$2:$F$17,_xlfn.SEQUENCE(ROUNDDOWN(COLUMNS(A1:F1)/2,0),1,2,2))</f>
        <v>79</v>
      </c>
      <c r="I2" s="6">
        <v>99</v>
      </c>
      <c r="J2" s="6">
        <v>254</v>
      </c>
    </row>
    <row r="3" spans="1:10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  <c r="F3" s="5">
        <f t="shared" ref="F3:F17" si="1">SUM(B3:D3)</f>
        <v>198</v>
      </c>
      <c r="H3" s="3">
        <v>77</v>
      </c>
      <c r="I3" s="6">
        <v>69</v>
      </c>
      <c r="J3" s="6">
        <v>198</v>
      </c>
    </row>
    <row r="4" spans="1:10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F4" s="5">
        <f t="shared" si="1"/>
        <v>209</v>
      </c>
      <c r="H4" s="3">
        <v>56</v>
      </c>
      <c r="I4" s="6">
        <v>67</v>
      </c>
      <c r="J4" s="6">
        <v>209</v>
      </c>
    </row>
    <row r="5" spans="1:10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F5" s="5">
        <f t="shared" si="1"/>
        <v>199</v>
      </c>
      <c r="H5" s="3">
        <v>53</v>
      </c>
      <c r="I5" s="6">
        <v>63</v>
      </c>
      <c r="J5" s="6">
        <v>199</v>
      </c>
    </row>
    <row r="6" spans="1:10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F6" s="5">
        <f t="shared" si="1"/>
        <v>213</v>
      </c>
      <c r="H6" s="3">
        <v>81</v>
      </c>
      <c r="I6" s="6">
        <v>78</v>
      </c>
      <c r="J6" s="6">
        <v>213</v>
      </c>
    </row>
    <row r="7" spans="1:10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F7" s="5">
        <f t="shared" si="1"/>
        <v>264</v>
      </c>
      <c r="H7" s="3">
        <v>84</v>
      </c>
      <c r="I7" s="6">
        <v>98</v>
      </c>
      <c r="J7" s="6">
        <v>264</v>
      </c>
    </row>
    <row r="8" spans="1:10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F8" s="5">
        <f t="shared" si="1"/>
        <v>249</v>
      </c>
      <c r="H8" s="3">
        <v>91</v>
      </c>
      <c r="I8" s="6">
        <v>90</v>
      </c>
      <c r="J8" s="6">
        <v>249</v>
      </c>
    </row>
    <row r="9" spans="1:10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F9" s="5">
        <f t="shared" si="1"/>
        <v>179</v>
      </c>
      <c r="H9" s="3">
        <v>60</v>
      </c>
      <c r="I9" s="6">
        <v>64</v>
      </c>
      <c r="J9" s="6">
        <v>179</v>
      </c>
    </row>
    <row r="10" spans="1:10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F10" s="5">
        <f t="shared" si="1"/>
        <v>234</v>
      </c>
      <c r="H10" s="3">
        <v>74</v>
      </c>
      <c r="I10" s="6">
        <v>88</v>
      </c>
      <c r="J10" s="6">
        <v>234</v>
      </c>
    </row>
    <row r="11" spans="1:10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F11" s="5">
        <f t="shared" si="1"/>
        <v>240</v>
      </c>
      <c r="H11" s="3">
        <v>75</v>
      </c>
      <c r="I11" s="6">
        <v>94</v>
      </c>
      <c r="J11" s="6">
        <v>240</v>
      </c>
    </row>
    <row r="12" spans="1:10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F12" s="5">
        <f t="shared" si="1"/>
        <v>250</v>
      </c>
      <c r="H12" s="3">
        <v>93</v>
      </c>
      <c r="I12" s="6">
        <v>87</v>
      </c>
      <c r="J12" s="6">
        <v>250</v>
      </c>
    </row>
    <row r="13" spans="1:10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F13" s="5">
        <f t="shared" si="1"/>
        <v>221</v>
      </c>
      <c r="H13" s="3">
        <v>59</v>
      </c>
      <c r="I13" s="6">
        <v>89</v>
      </c>
      <c r="J13" s="6">
        <v>221</v>
      </c>
    </row>
    <row r="14" spans="1:10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F14" s="5">
        <f t="shared" si="1"/>
        <v>252</v>
      </c>
      <c r="H14" s="3">
        <v>83</v>
      </c>
      <c r="I14" s="6">
        <v>97</v>
      </c>
      <c r="J14" s="6">
        <v>252</v>
      </c>
    </row>
    <row r="15" spans="1:10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F15" s="5">
        <f t="shared" si="1"/>
        <v>229</v>
      </c>
      <c r="H15" s="3">
        <v>75</v>
      </c>
      <c r="I15" s="6">
        <v>64</v>
      </c>
      <c r="J15" s="6">
        <v>229</v>
      </c>
    </row>
    <row r="16" spans="1:10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F16" s="5">
        <f t="shared" si="1"/>
        <v>227</v>
      </c>
      <c r="H16" s="3">
        <v>73</v>
      </c>
      <c r="I16" s="6">
        <v>91</v>
      </c>
      <c r="J16" s="6">
        <v>227</v>
      </c>
    </row>
    <row r="17" spans="1:10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F17" s="5">
        <f t="shared" si="1"/>
        <v>275</v>
      </c>
      <c r="H17" s="3">
        <v>98</v>
      </c>
      <c r="I17" s="6">
        <v>90</v>
      </c>
      <c r="J17" s="6">
        <v>275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1D4A-FC70-4DF8-86BE-3CF133CBFF8F}">
  <dimension ref="A1:J17"/>
  <sheetViews>
    <sheetView workbookViewId="0">
      <selection activeCell="L1" sqref="L1"/>
    </sheetView>
  </sheetViews>
  <sheetFormatPr defaultRowHeight="18.75" x14ac:dyDescent="0.3"/>
  <cols>
    <col min="1" max="6" width="13.5" style="1" customWidth="1"/>
    <col min="7" max="7" width="9" style="1"/>
    <col min="8" max="9" width="16" style="1" customWidth="1"/>
    <col min="10" max="10" width="13.625" style="1" customWidth="1"/>
    <col min="11" max="16384" width="9" style="1"/>
  </cols>
  <sheetData>
    <row r="1" spans="1:10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22</v>
      </c>
      <c r="H1" s="7" t="s">
        <v>0</v>
      </c>
      <c r="I1" s="7" t="s">
        <v>4</v>
      </c>
      <c r="J1" s="7" t="s">
        <v>22</v>
      </c>
    </row>
    <row r="2" spans="1:10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F2" s="5">
        <f>SUM(B2:D2)</f>
        <v>254</v>
      </c>
      <c r="H2" s="3" t="str" cm="1">
        <f t="array" ref="H2:J17">_xlfn._xlws.FILTER(A2:F17,COUNTIFS(H1:J1,A1:F1))</f>
        <v>Adeline</v>
      </c>
      <c r="I2" s="6">
        <v>84.666666666666671</v>
      </c>
      <c r="J2" s="6">
        <v>254</v>
      </c>
    </row>
    <row r="3" spans="1:10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  <c r="F3" s="5">
        <f t="shared" ref="F3:F17" si="1">SUM(B3:D3)</f>
        <v>198</v>
      </c>
      <c r="H3" s="3" t="str">
        <v>Aiden</v>
      </c>
      <c r="I3" s="6">
        <v>66</v>
      </c>
      <c r="J3" s="6">
        <v>198</v>
      </c>
    </row>
    <row r="4" spans="1:10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F4" s="5">
        <f t="shared" si="1"/>
        <v>209</v>
      </c>
      <c r="H4" s="3" t="str">
        <v>Anna</v>
      </c>
      <c r="I4" s="6">
        <v>69.666666666666671</v>
      </c>
      <c r="J4" s="6">
        <v>209</v>
      </c>
    </row>
    <row r="5" spans="1:10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F5" s="5">
        <f t="shared" si="1"/>
        <v>199</v>
      </c>
      <c r="H5" s="3" t="str">
        <v>Ava</v>
      </c>
      <c r="I5" s="6">
        <v>66.333333333333329</v>
      </c>
      <c r="J5" s="6">
        <v>199</v>
      </c>
    </row>
    <row r="6" spans="1:10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F6" s="5">
        <f t="shared" si="1"/>
        <v>213</v>
      </c>
      <c r="H6" s="3" t="str">
        <v>Camilla</v>
      </c>
      <c r="I6" s="6">
        <v>71</v>
      </c>
      <c r="J6" s="6">
        <v>213</v>
      </c>
    </row>
    <row r="7" spans="1:10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F7" s="5">
        <f t="shared" si="1"/>
        <v>264</v>
      </c>
      <c r="H7" s="3" t="str">
        <v>Elena</v>
      </c>
      <c r="I7" s="6">
        <v>88</v>
      </c>
      <c r="J7" s="6">
        <v>264</v>
      </c>
    </row>
    <row r="8" spans="1:10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F8" s="5">
        <f t="shared" si="1"/>
        <v>249</v>
      </c>
      <c r="H8" s="3" t="str">
        <v>Emma</v>
      </c>
      <c r="I8" s="6">
        <v>83</v>
      </c>
      <c r="J8" s="6">
        <v>249</v>
      </c>
    </row>
    <row r="9" spans="1:10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F9" s="5">
        <f t="shared" si="1"/>
        <v>179</v>
      </c>
      <c r="H9" s="3" t="str">
        <v>Ethan</v>
      </c>
      <c r="I9" s="6">
        <v>59.666666666666664</v>
      </c>
      <c r="J9" s="6">
        <v>179</v>
      </c>
    </row>
    <row r="10" spans="1:10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F10" s="5">
        <f t="shared" si="1"/>
        <v>234</v>
      </c>
      <c r="H10" s="3" t="str">
        <v>Grace</v>
      </c>
      <c r="I10" s="6">
        <v>78</v>
      </c>
      <c r="J10" s="6">
        <v>234</v>
      </c>
    </row>
    <row r="11" spans="1:10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F11" s="5">
        <f t="shared" si="1"/>
        <v>240</v>
      </c>
      <c r="H11" s="3" t="str">
        <v>Liam</v>
      </c>
      <c r="I11" s="6">
        <v>80</v>
      </c>
      <c r="J11" s="6">
        <v>240</v>
      </c>
    </row>
    <row r="12" spans="1:10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F12" s="5">
        <f t="shared" si="1"/>
        <v>250</v>
      </c>
      <c r="H12" s="3" t="str">
        <v>Lillian</v>
      </c>
      <c r="I12" s="6">
        <v>83.333333333333329</v>
      </c>
      <c r="J12" s="6">
        <v>250</v>
      </c>
    </row>
    <row r="13" spans="1:10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F13" s="5">
        <f t="shared" si="1"/>
        <v>221</v>
      </c>
      <c r="H13" s="3" t="str">
        <v>Lucas</v>
      </c>
      <c r="I13" s="6">
        <v>73.666666666666671</v>
      </c>
      <c r="J13" s="6">
        <v>221</v>
      </c>
    </row>
    <row r="14" spans="1:10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F14" s="5">
        <f t="shared" si="1"/>
        <v>252</v>
      </c>
      <c r="H14" s="3" t="str">
        <v>Noah</v>
      </c>
      <c r="I14" s="6">
        <v>84</v>
      </c>
      <c r="J14" s="6">
        <v>252</v>
      </c>
    </row>
    <row r="15" spans="1:10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F15" s="5">
        <f t="shared" si="1"/>
        <v>229</v>
      </c>
      <c r="H15" s="3" t="str">
        <v>Olivia</v>
      </c>
      <c r="I15" s="6">
        <v>76.333333333333329</v>
      </c>
      <c r="J15" s="6">
        <v>229</v>
      </c>
    </row>
    <row r="16" spans="1:10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F16" s="5">
        <f t="shared" si="1"/>
        <v>227</v>
      </c>
      <c r="H16" s="3" t="str">
        <v>Sophia</v>
      </c>
      <c r="I16" s="6">
        <v>75.666666666666671</v>
      </c>
      <c r="J16" s="6">
        <v>227</v>
      </c>
    </row>
    <row r="17" spans="1:10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F17" s="5">
        <f t="shared" si="1"/>
        <v>275</v>
      </c>
      <c r="H17" s="3" t="str">
        <v>Victoria</v>
      </c>
      <c r="I17" s="6">
        <v>91.666666666666671</v>
      </c>
      <c r="J17" s="6">
        <v>275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217A5-139E-4D5B-A638-65E8E267287A}">
  <dimension ref="A1:K17"/>
  <sheetViews>
    <sheetView workbookViewId="0">
      <selection activeCell="M1" sqref="M1"/>
    </sheetView>
  </sheetViews>
  <sheetFormatPr defaultRowHeight="18.75" x14ac:dyDescent="0.3"/>
  <cols>
    <col min="1" max="6" width="13.5" style="1" customWidth="1"/>
    <col min="7" max="7" width="9" style="1"/>
    <col min="8" max="9" width="16" style="1" customWidth="1"/>
    <col min="10" max="10" width="13.625" style="1" customWidth="1"/>
    <col min="11" max="11" width="14.125" style="1" customWidth="1"/>
    <col min="12" max="16384" width="9" style="1"/>
  </cols>
  <sheetData>
    <row r="1" spans="1:1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22</v>
      </c>
      <c r="H1" s="7" t="str" cm="1">
        <f t="array" ref="H1:K17">_xlfn._xlws.FILTER(A1:F17,NOT((COLUMN(A1:F1)=2)+(COLUMN(A1:F1)=3)))</f>
        <v>Student</v>
      </c>
      <c r="I1" s="7" t="str">
        <v>History</v>
      </c>
      <c r="J1" s="7" t="str">
        <v>Average</v>
      </c>
      <c r="K1" s="7" t="str">
        <v>Total</v>
      </c>
    </row>
    <row r="2" spans="1:11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F2" s="5">
        <f>SUM(B2:D2)</f>
        <v>254</v>
      </c>
      <c r="H2" s="3" t="str">
        <v>Adeline</v>
      </c>
      <c r="I2" s="6">
        <v>99</v>
      </c>
      <c r="J2" s="6">
        <v>84.666666666666671</v>
      </c>
      <c r="K2" s="3">
        <v>254</v>
      </c>
    </row>
    <row r="3" spans="1:11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  <c r="F3" s="5">
        <f t="shared" ref="F3:F17" si="1">SUM(B3:D3)</f>
        <v>198</v>
      </c>
      <c r="H3" s="3" t="str">
        <v>Aiden</v>
      </c>
      <c r="I3" s="6">
        <v>69</v>
      </c>
      <c r="J3" s="6">
        <v>66</v>
      </c>
      <c r="K3" s="3">
        <v>198</v>
      </c>
    </row>
    <row r="4" spans="1:11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F4" s="5">
        <f t="shared" si="1"/>
        <v>209</v>
      </c>
      <c r="H4" s="3" t="str">
        <v>Anna</v>
      </c>
      <c r="I4" s="6">
        <v>67</v>
      </c>
      <c r="J4" s="6">
        <v>69.666666666666671</v>
      </c>
      <c r="K4" s="3">
        <v>209</v>
      </c>
    </row>
    <row r="5" spans="1:11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F5" s="5">
        <f t="shared" si="1"/>
        <v>199</v>
      </c>
      <c r="H5" s="3" t="str">
        <v>Ava</v>
      </c>
      <c r="I5" s="6">
        <v>63</v>
      </c>
      <c r="J5" s="6">
        <v>66.333333333333329</v>
      </c>
      <c r="K5" s="3">
        <v>199</v>
      </c>
    </row>
    <row r="6" spans="1:11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F6" s="5">
        <f t="shared" si="1"/>
        <v>213</v>
      </c>
      <c r="H6" s="3" t="str">
        <v>Camilla</v>
      </c>
      <c r="I6" s="6">
        <v>78</v>
      </c>
      <c r="J6" s="6">
        <v>71</v>
      </c>
      <c r="K6" s="3">
        <v>213</v>
      </c>
    </row>
    <row r="7" spans="1:11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F7" s="5">
        <f t="shared" si="1"/>
        <v>264</v>
      </c>
      <c r="H7" s="3" t="str">
        <v>Elena</v>
      </c>
      <c r="I7" s="6">
        <v>98</v>
      </c>
      <c r="J7" s="6">
        <v>88</v>
      </c>
      <c r="K7" s="3">
        <v>264</v>
      </c>
    </row>
    <row r="8" spans="1:11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F8" s="5">
        <f t="shared" si="1"/>
        <v>249</v>
      </c>
      <c r="H8" s="3" t="str">
        <v>Emma</v>
      </c>
      <c r="I8" s="6">
        <v>90</v>
      </c>
      <c r="J8" s="6">
        <v>83</v>
      </c>
      <c r="K8" s="3">
        <v>249</v>
      </c>
    </row>
    <row r="9" spans="1:11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F9" s="5">
        <f t="shared" si="1"/>
        <v>179</v>
      </c>
      <c r="H9" s="3" t="str">
        <v>Ethan</v>
      </c>
      <c r="I9" s="6">
        <v>64</v>
      </c>
      <c r="J9" s="6">
        <v>59.666666666666664</v>
      </c>
      <c r="K9" s="3">
        <v>179</v>
      </c>
    </row>
    <row r="10" spans="1:11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F10" s="5">
        <f t="shared" si="1"/>
        <v>234</v>
      </c>
      <c r="H10" s="3" t="str">
        <v>Grace</v>
      </c>
      <c r="I10" s="6">
        <v>88</v>
      </c>
      <c r="J10" s="6">
        <v>78</v>
      </c>
      <c r="K10" s="3">
        <v>234</v>
      </c>
    </row>
    <row r="11" spans="1:11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F11" s="5">
        <f t="shared" si="1"/>
        <v>240</v>
      </c>
      <c r="H11" s="3" t="str">
        <v>Liam</v>
      </c>
      <c r="I11" s="6">
        <v>94</v>
      </c>
      <c r="J11" s="6">
        <v>80</v>
      </c>
      <c r="K11" s="3">
        <v>240</v>
      </c>
    </row>
    <row r="12" spans="1:11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F12" s="5">
        <f t="shared" si="1"/>
        <v>250</v>
      </c>
      <c r="H12" s="3" t="str">
        <v>Lillian</v>
      </c>
      <c r="I12" s="6">
        <v>87</v>
      </c>
      <c r="J12" s="6">
        <v>83.333333333333329</v>
      </c>
      <c r="K12" s="3">
        <v>250</v>
      </c>
    </row>
    <row r="13" spans="1:11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F13" s="5">
        <f t="shared" si="1"/>
        <v>221</v>
      </c>
      <c r="H13" s="3" t="str">
        <v>Lucas</v>
      </c>
      <c r="I13" s="6">
        <v>89</v>
      </c>
      <c r="J13" s="6">
        <v>73.666666666666671</v>
      </c>
      <c r="K13" s="3">
        <v>221</v>
      </c>
    </row>
    <row r="14" spans="1:11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F14" s="5">
        <f t="shared" si="1"/>
        <v>252</v>
      </c>
      <c r="H14" s="3" t="str">
        <v>Noah</v>
      </c>
      <c r="I14" s="6">
        <v>97</v>
      </c>
      <c r="J14" s="6">
        <v>84</v>
      </c>
      <c r="K14" s="3">
        <v>252</v>
      </c>
    </row>
    <row r="15" spans="1:11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F15" s="5">
        <f t="shared" si="1"/>
        <v>229</v>
      </c>
      <c r="H15" s="3" t="str">
        <v>Olivia</v>
      </c>
      <c r="I15" s="6">
        <v>64</v>
      </c>
      <c r="J15" s="6">
        <v>76.333333333333329</v>
      </c>
      <c r="K15" s="3">
        <v>229</v>
      </c>
    </row>
    <row r="16" spans="1:11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F16" s="5">
        <f t="shared" si="1"/>
        <v>227</v>
      </c>
      <c r="H16" s="3" t="str">
        <v>Sophia</v>
      </c>
      <c r="I16" s="6">
        <v>91</v>
      </c>
      <c r="J16" s="6">
        <v>75.666666666666671</v>
      </c>
      <c r="K16" s="3">
        <v>227</v>
      </c>
    </row>
    <row r="17" spans="1:11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F17" s="5">
        <f t="shared" si="1"/>
        <v>275</v>
      </c>
      <c r="H17" s="3" t="str">
        <v>Victoria</v>
      </c>
      <c r="I17" s="6">
        <v>90</v>
      </c>
      <c r="J17" s="6">
        <v>91.666666666666671</v>
      </c>
      <c r="K17" s="3">
        <v>275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73F5-A569-4724-AC50-1B472445D284}">
  <dimension ref="A1:M17"/>
  <sheetViews>
    <sheetView workbookViewId="0">
      <selection activeCell="M5" sqref="M5"/>
    </sheetView>
  </sheetViews>
  <sheetFormatPr defaultRowHeight="18.75" x14ac:dyDescent="0.3"/>
  <cols>
    <col min="1" max="6" width="13.5" style="1" customWidth="1"/>
    <col min="7" max="7" width="9" style="1"/>
    <col min="8" max="9" width="16" style="1" customWidth="1"/>
    <col min="10" max="10" width="13.625" style="1" customWidth="1"/>
    <col min="11" max="11" width="14.125" style="1" customWidth="1"/>
    <col min="12" max="12" width="11.375" style="1" customWidth="1"/>
    <col min="13" max="13" width="23.875" style="1" bestFit="1" customWidth="1"/>
    <col min="14" max="16384" width="9" style="1"/>
  </cols>
  <sheetData>
    <row r="1" spans="1:13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22</v>
      </c>
      <c r="H1" s="7" t="str" cm="1">
        <f t="array" ref="H1:K17">_xlfn._xlws.FILTER(A1:F17,NOT(ISNUMBER(MATCH(COLUMN(A1:F1),_xlfn._xlws.FILTER(M:M,ISNUMBER(M:M)),0))))</f>
        <v>Student</v>
      </c>
      <c r="I1" s="7" t="str">
        <v>Biology</v>
      </c>
      <c r="J1" s="7" t="str">
        <v>History</v>
      </c>
      <c r="K1" s="7" t="str">
        <v>Total</v>
      </c>
      <c r="M1" s="1" t="s">
        <v>23</v>
      </c>
    </row>
    <row r="2" spans="1:13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F2" s="5">
        <f>SUM(B2:D2)</f>
        <v>254</v>
      </c>
      <c r="H2" s="3" t="str">
        <v>Adeline</v>
      </c>
      <c r="I2" s="6">
        <v>76</v>
      </c>
      <c r="J2" s="6">
        <v>99</v>
      </c>
      <c r="K2" s="3">
        <v>254</v>
      </c>
      <c r="M2" s="1">
        <v>2</v>
      </c>
    </row>
    <row r="3" spans="1:13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  <c r="F3" s="5">
        <f t="shared" ref="F3:F17" si="1">SUM(B3:D3)</f>
        <v>198</v>
      </c>
      <c r="H3" s="3" t="str">
        <v>Aiden</v>
      </c>
      <c r="I3" s="6">
        <v>52</v>
      </c>
      <c r="J3" s="6">
        <v>69</v>
      </c>
      <c r="K3" s="3">
        <v>198</v>
      </c>
      <c r="M3" s="1">
        <v>5</v>
      </c>
    </row>
    <row r="4" spans="1:13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F4" s="5">
        <f t="shared" si="1"/>
        <v>209</v>
      </c>
      <c r="H4" s="3" t="str">
        <v>Anna</v>
      </c>
      <c r="I4" s="6">
        <v>86</v>
      </c>
      <c r="J4" s="6">
        <v>67</v>
      </c>
      <c r="K4" s="3">
        <v>209</v>
      </c>
    </row>
    <row r="5" spans="1:13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F5" s="5">
        <f t="shared" si="1"/>
        <v>199</v>
      </c>
      <c r="H5" s="3" t="str">
        <v>Ava</v>
      </c>
      <c r="I5" s="6">
        <v>83</v>
      </c>
      <c r="J5" s="6">
        <v>63</v>
      </c>
      <c r="K5" s="3">
        <v>199</v>
      </c>
    </row>
    <row r="6" spans="1:13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F6" s="5">
        <f t="shared" si="1"/>
        <v>213</v>
      </c>
      <c r="H6" s="3" t="str">
        <v>Camilla</v>
      </c>
      <c r="I6" s="6">
        <v>54</v>
      </c>
      <c r="J6" s="6">
        <v>78</v>
      </c>
      <c r="K6" s="3">
        <v>213</v>
      </c>
    </row>
    <row r="7" spans="1:13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F7" s="5">
        <f t="shared" si="1"/>
        <v>264</v>
      </c>
      <c r="H7" s="3" t="str">
        <v>Elena</v>
      </c>
      <c r="I7" s="6">
        <v>82</v>
      </c>
      <c r="J7" s="6">
        <v>98</v>
      </c>
      <c r="K7" s="3">
        <v>264</v>
      </c>
    </row>
    <row r="8" spans="1:13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F8" s="5">
        <f t="shared" si="1"/>
        <v>249</v>
      </c>
      <c r="H8" s="3" t="str">
        <v>Emma</v>
      </c>
      <c r="I8" s="6">
        <v>68</v>
      </c>
      <c r="J8" s="6">
        <v>90</v>
      </c>
      <c r="K8" s="3">
        <v>249</v>
      </c>
    </row>
    <row r="9" spans="1:13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F9" s="5">
        <f t="shared" si="1"/>
        <v>179</v>
      </c>
      <c r="H9" s="3" t="str">
        <v>Ethan</v>
      </c>
      <c r="I9" s="6">
        <v>55</v>
      </c>
      <c r="J9" s="6">
        <v>64</v>
      </c>
      <c r="K9" s="3">
        <v>179</v>
      </c>
    </row>
    <row r="10" spans="1:13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F10" s="5">
        <f t="shared" si="1"/>
        <v>234</v>
      </c>
      <c r="H10" s="3" t="str">
        <v>Grace</v>
      </c>
      <c r="I10" s="6">
        <v>72</v>
      </c>
      <c r="J10" s="6">
        <v>88</v>
      </c>
      <c r="K10" s="3">
        <v>234</v>
      </c>
    </row>
    <row r="11" spans="1:13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F11" s="5">
        <f t="shared" si="1"/>
        <v>240</v>
      </c>
      <c r="H11" s="3" t="str">
        <v>Liam</v>
      </c>
      <c r="I11" s="6">
        <v>71</v>
      </c>
      <c r="J11" s="6">
        <v>94</v>
      </c>
      <c r="K11" s="3">
        <v>240</v>
      </c>
    </row>
    <row r="12" spans="1:13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F12" s="5">
        <f t="shared" si="1"/>
        <v>250</v>
      </c>
      <c r="H12" s="3" t="str">
        <v>Lillian</v>
      </c>
      <c r="I12" s="6">
        <v>70</v>
      </c>
      <c r="J12" s="6">
        <v>87</v>
      </c>
      <c r="K12" s="3">
        <v>250</v>
      </c>
    </row>
    <row r="13" spans="1:13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F13" s="5">
        <f t="shared" si="1"/>
        <v>221</v>
      </c>
      <c r="H13" s="3" t="str">
        <v>Lucas</v>
      </c>
      <c r="I13" s="6">
        <v>73</v>
      </c>
      <c r="J13" s="6">
        <v>89</v>
      </c>
      <c r="K13" s="3">
        <v>221</v>
      </c>
    </row>
    <row r="14" spans="1:13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F14" s="5">
        <f t="shared" si="1"/>
        <v>252</v>
      </c>
      <c r="H14" s="3" t="str">
        <v>Noah</v>
      </c>
      <c r="I14" s="6">
        <v>72</v>
      </c>
      <c r="J14" s="6">
        <v>97</v>
      </c>
      <c r="K14" s="3">
        <v>252</v>
      </c>
    </row>
    <row r="15" spans="1:13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F15" s="5">
        <f t="shared" si="1"/>
        <v>229</v>
      </c>
      <c r="H15" s="3" t="str">
        <v>Olivia</v>
      </c>
      <c r="I15" s="6">
        <v>90</v>
      </c>
      <c r="J15" s="6">
        <v>64</v>
      </c>
      <c r="K15" s="3">
        <v>229</v>
      </c>
    </row>
    <row r="16" spans="1:13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F16" s="5">
        <f t="shared" si="1"/>
        <v>227</v>
      </c>
      <c r="H16" s="3" t="str">
        <v>Sophia</v>
      </c>
      <c r="I16" s="6">
        <v>63</v>
      </c>
      <c r="J16" s="6">
        <v>91</v>
      </c>
      <c r="K16" s="3">
        <v>227</v>
      </c>
    </row>
    <row r="17" spans="1:11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F17" s="5">
        <f t="shared" si="1"/>
        <v>275</v>
      </c>
      <c r="H17" s="3" t="str">
        <v>Victoria</v>
      </c>
      <c r="I17" s="6">
        <v>87</v>
      </c>
      <c r="J17" s="6">
        <v>90</v>
      </c>
      <c r="K17" s="3">
        <v>275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C183-88E5-42A1-A743-A62EFA692FAB}">
  <dimension ref="A1:M17"/>
  <sheetViews>
    <sheetView workbookViewId="0">
      <selection activeCell="O1" sqref="O1"/>
    </sheetView>
  </sheetViews>
  <sheetFormatPr defaultRowHeight="18.75" x14ac:dyDescent="0.3"/>
  <cols>
    <col min="1" max="6" width="13.5" style="1" customWidth="1"/>
    <col min="7" max="7" width="9" style="1"/>
    <col min="8" max="13" width="12.5" style="1" customWidth="1"/>
    <col min="14" max="16384" width="9" style="1"/>
  </cols>
  <sheetData>
    <row r="1" spans="1:13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22</v>
      </c>
      <c r="H1" s="7" t="str" cm="1">
        <f t="array" ref="H1:M17">_xlfn.CHOOSECOLS(A1:F17,COLUMN(A1:F1)*-1)</f>
        <v>Total</v>
      </c>
      <c r="I1" s="7" t="str">
        <v>Average</v>
      </c>
      <c r="J1" s="7" t="str">
        <v>History</v>
      </c>
      <c r="K1" s="7" t="str">
        <v>Biology</v>
      </c>
      <c r="L1" s="7" t="str">
        <v>Math</v>
      </c>
      <c r="M1" s="7" t="str">
        <v>Student</v>
      </c>
    </row>
    <row r="2" spans="1:13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F2" s="5">
        <f>SUM(B2:D2)</f>
        <v>254</v>
      </c>
      <c r="H2" s="3">
        <v>254</v>
      </c>
      <c r="I2" s="6">
        <v>84.666666666666671</v>
      </c>
      <c r="J2" s="6">
        <v>99</v>
      </c>
      <c r="K2" s="3">
        <v>76</v>
      </c>
      <c r="L2" s="3">
        <v>79</v>
      </c>
      <c r="M2" s="3" t="str">
        <v>Adeline</v>
      </c>
    </row>
    <row r="3" spans="1:13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  <c r="F3" s="5">
        <f t="shared" ref="F3:F17" si="1">SUM(B3:D3)</f>
        <v>198</v>
      </c>
      <c r="H3" s="3">
        <v>198</v>
      </c>
      <c r="I3" s="6">
        <v>66</v>
      </c>
      <c r="J3" s="6">
        <v>69</v>
      </c>
      <c r="K3" s="3">
        <v>52</v>
      </c>
      <c r="L3" s="3">
        <v>77</v>
      </c>
      <c r="M3" s="3" t="str">
        <v>Aiden</v>
      </c>
    </row>
    <row r="4" spans="1:13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F4" s="5">
        <f t="shared" si="1"/>
        <v>209</v>
      </c>
      <c r="H4" s="3">
        <v>209</v>
      </c>
      <c r="I4" s="6">
        <v>69.666666666666671</v>
      </c>
      <c r="J4" s="6">
        <v>67</v>
      </c>
      <c r="K4" s="3">
        <v>86</v>
      </c>
      <c r="L4" s="3">
        <v>56</v>
      </c>
      <c r="M4" s="3" t="str">
        <v>Anna</v>
      </c>
    </row>
    <row r="5" spans="1:13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F5" s="5">
        <f t="shared" si="1"/>
        <v>199</v>
      </c>
      <c r="H5" s="3">
        <v>199</v>
      </c>
      <c r="I5" s="6">
        <v>66.333333333333329</v>
      </c>
      <c r="J5" s="6">
        <v>63</v>
      </c>
      <c r="K5" s="3">
        <v>83</v>
      </c>
      <c r="L5" s="3">
        <v>53</v>
      </c>
      <c r="M5" s="3" t="str">
        <v>Ava</v>
      </c>
    </row>
    <row r="6" spans="1:13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F6" s="5">
        <f t="shared" si="1"/>
        <v>213</v>
      </c>
      <c r="H6" s="3">
        <v>213</v>
      </c>
      <c r="I6" s="6">
        <v>71</v>
      </c>
      <c r="J6" s="6">
        <v>78</v>
      </c>
      <c r="K6" s="3">
        <v>54</v>
      </c>
      <c r="L6" s="3">
        <v>81</v>
      </c>
      <c r="M6" s="3" t="str">
        <v>Camilla</v>
      </c>
    </row>
    <row r="7" spans="1:13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F7" s="5">
        <f t="shared" si="1"/>
        <v>264</v>
      </c>
      <c r="H7" s="3">
        <v>264</v>
      </c>
      <c r="I7" s="6">
        <v>88</v>
      </c>
      <c r="J7" s="6">
        <v>98</v>
      </c>
      <c r="K7" s="3">
        <v>82</v>
      </c>
      <c r="L7" s="3">
        <v>84</v>
      </c>
      <c r="M7" s="3" t="str">
        <v>Elena</v>
      </c>
    </row>
    <row r="8" spans="1:13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F8" s="5">
        <f t="shared" si="1"/>
        <v>249</v>
      </c>
      <c r="H8" s="3">
        <v>249</v>
      </c>
      <c r="I8" s="6">
        <v>83</v>
      </c>
      <c r="J8" s="6">
        <v>90</v>
      </c>
      <c r="K8" s="3">
        <v>68</v>
      </c>
      <c r="L8" s="3">
        <v>91</v>
      </c>
      <c r="M8" s="3" t="str">
        <v>Emma</v>
      </c>
    </row>
    <row r="9" spans="1:13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F9" s="5">
        <f t="shared" si="1"/>
        <v>179</v>
      </c>
      <c r="H9" s="3">
        <v>179</v>
      </c>
      <c r="I9" s="6">
        <v>59.666666666666664</v>
      </c>
      <c r="J9" s="6">
        <v>64</v>
      </c>
      <c r="K9" s="3">
        <v>55</v>
      </c>
      <c r="L9" s="3">
        <v>60</v>
      </c>
      <c r="M9" s="3" t="str">
        <v>Ethan</v>
      </c>
    </row>
    <row r="10" spans="1:13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F10" s="5">
        <f t="shared" si="1"/>
        <v>234</v>
      </c>
      <c r="H10" s="3">
        <v>234</v>
      </c>
      <c r="I10" s="6">
        <v>78</v>
      </c>
      <c r="J10" s="6">
        <v>88</v>
      </c>
      <c r="K10" s="3">
        <v>72</v>
      </c>
      <c r="L10" s="3">
        <v>74</v>
      </c>
      <c r="M10" s="3" t="str">
        <v>Grace</v>
      </c>
    </row>
    <row r="11" spans="1:13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F11" s="5">
        <f t="shared" si="1"/>
        <v>240</v>
      </c>
      <c r="H11" s="3">
        <v>240</v>
      </c>
      <c r="I11" s="6">
        <v>80</v>
      </c>
      <c r="J11" s="6">
        <v>94</v>
      </c>
      <c r="K11" s="3">
        <v>71</v>
      </c>
      <c r="L11" s="3">
        <v>75</v>
      </c>
      <c r="M11" s="3" t="str">
        <v>Liam</v>
      </c>
    </row>
    <row r="12" spans="1:13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F12" s="5">
        <f t="shared" si="1"/>
        <v>250</v>
      </c>
      <c r="H12" s="3">
        <v>250</v>
      </c>
      <c r="I12" s="6">
        <v>83.333333333333329</v>
      </c>
      <c r="J12" s="6">
        <v>87</v>
      </c>
      <c r="K12" s="3">
        <v>70</v>
      </c>
      <c r="L12" s="3">
        <v>93</v>
      </c>
      <c r="M12" s="3" t="str">
        <v>Lillian</v>
      </c>
    </row>
    <row r="13" spans="1:13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F13" s="5">
        <f t="shared" si="1"/>
        <v>221</v>
      </c>
      <c r="H13" s="3">
        <v>221</v>
      </c>
      <c r="I13" s="6">
        <v>73.666666666666671</v>
      </c>
      <c r="J13" s="6">
        <v>89</v>
      </c>
      <c r="K13" s="3">
        <v>73</v>
      </c>
      <c r="L13" s="3">
        <v>59</v>
      </c>
      <c r="M13" s="3" t="str">
        <v>Lucas</v>
      </c>
    </row>
    <row r="14" spans="1:13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F14" s="5">
        <f t="shared" si="1"/>
        <v>252</v>
      </c>
      <c r="H14" s="3">
        <v>252</v>
      </c>
      <c r="I14" s="6">
        <v>84</v>
      </c>
      <c r="J14" s="6">
        <v>97</v>
      </c>
      <c r="K14" s="3">
        <v>72</v>
      </c>
      <c r="L14" s="3">
        <v>83</v>
      </c>
      <c r="M14" s="3" t="str">
        <v>Noah</v>
      </c>
    </row>
    <row r="15" spans="1:13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F15" s="5">
        <f t="shared" si="1"/>
        <v>229</v>
      </c>
      <c r="H15" s="3">
        <v>229</v>
      </c>
      <c r="I15" s="6">
        <v>76.333333333333329</v>
      </c>
      <c r="J15" s="6">
        <v>64</v>
      </c>
      <c r="K15" s="3">
        <v>90</v>
      </c>
      <c r="L15" s="3">
        <v>75</v>
      </c>
      <c r="M15" s="3" t="str">
        <v>Olivia</v>
      </c>
    </row>
    <row r="16" spans="1:13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F16" s="5">
        <f t="shared" si="1"/>
        <v>227</v>
      </c>
      <c r="H16" s="3">
        <v>227</v>
      </c>
      <c r="I16" s="6">
        <v>75.666666666666671</v>
      </c>
      <c r="J16" s="6">
        <v>91</v>
      </c>
      <c r="K16" s="3">
        <v>63</v>
      </c>
      <c r="L16" s="3">
        <v>73</v>
      </c>
      <c r="M16" s="3" t="str">
        <v>Sophia</v>
      </c>
    </row>
    <row r="17" spans="1:13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F17" s="5">
        <f t="shared" si="1"/>
        <v>275</v>
      </c>
      <c r="H17" s="3">
        <v>275</v>
      </c>
      <c r="I17" s="6">
        <v>91.666666666666671</v>
      </c>
      <c r="J17" s="6">
        <v>90</v>
      </c>
      <c r="K17" s="3">
        <v>87</v>
      </c>
      <c r="L17" s="3">
        <v>98</v>
      </c>
      <c r="M17" s="3" t="str">
        <v>Victoria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69AC-A4F9-4ADD-A434-03A5882E02E7}">
  <dimension ref="A1:J20"/>
  <sheetViews>
    <sheetView workbookViewId="0">
      <selection activeCell="L1" sqref="L1"/>
    </sheetView>
  </sheetViews>
  <sheetFormatPr defaultRowHeight="18.75" x14ac:dyDescent="0.3"/>
  <cols>
    <col min="1" max="6" width="13.5" style="1" customWidth="1"/>
    <col min="7" max="7" width="9" style="1"/>
    <col min="8" max="10" width="12.5" style="1" customWidth="1"/>
    <col min="11" max="16384" width="9" style="1"/>
  </cols>
  <sheetData>
    <row r="1" spans="1:10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22</v>
      </c>
      <c r="H1" s="23" t="s">
        <v>24</v>
      </c>
      <c r="I1" s="23"/>
      <c r="J1" s="9" t="s">
        <v>25</v>
      </c>
    </row>
    <row r="2" spans="1:10" x14ac:dyDescent="0.3">
      <c r="A2" s="3" t="s">
        <v>5</v>
      </c>
      <c r="B2" s="4">
        <v>79</v>
      </c>
      <c r="C2" s="4">
        <v>76</v>
      </c>
      <c r="D2" s="4">
        <v>99</v>
      </c>
      <c r="E2" s="5">
        <f t="shared" ref="E2:E17" si="0">AVERAGE(B2:D2)</f>
        <v>84.666666666666671</v>
      </c>
      <c r="F2" s="5">
        <f>SUM(B2:D2)</f>
        <v>254</v>
      </c>
    </row>
    <row r="3" spans="1:10" x14ac:dyDescent="0.3">
      <c r="A3" s="3" t="s">
        <v>6</v>
      </c>
      <c r="B3" s="4">
        <v>77</v>
      </c>
      <c r="C3" s="4">
        <v>52</v>
      </c>
      <c r="D3" s="4">
        <v>69</v>
      </c>
      <c r="E3" s="5">
        <f t="shared" si="0"/>
        <v>66</v>
      </c>
      <c r="F3" s="5">
        <f t="shared" ref="F3:F17" si="1">SUM(B3:D3)</f>
        <v>198</v>
      </c>
    </row>
    <row r="4" spans="1:10" x14ac:dyDescent="0.3">
      <c r="A4" s="3" t="s">
        <v>7</v>
      </c>
      <c r="B4" s="4">
        <v>56</v>
      </c>
      <c r="C4" s="4">
        <v>86</v>
      </c>
      <c r="D4" s="4">
        <v>67</v>
      </c>
      <c r="E4" s="5">
        <f t="shared" si="0"/>
        <v>69.666666666666671</v>
      </c>
      <c r="F4" s="5">
        <f t="shared" si="1"/>
        <v>209</v>
      </c>
      <c r="H4" s="7" t="str" cm="1">
        <f t="array" ref="H4:J20">_xlfn.CHOOSECOLS(A1:F17,--_xlfn.TEXTSPLIT(J1,", "))</f>
        <v>Student</v>
      </c>
      <c r="I4" s="7" t="str">
        <v>Biology</v>
      </c>
      <c r="J4" s="7" t="str">
        <v>Average</v>
      </c>
    </row>
    <row r="5" spans="1:10" x14ac:dyDescent="0.3">
      <c r="A5" s="3" t="s">
        <v>8</v>
      </c>
      <c r="B5" s="4">
        <v>53</v>
      </c>
      <c r="C5" s="4">
        <v>83</v>
      </c>
      <c r="D5" s="4">
        <v>63</v>
      </c>
      <c r="E5" s="5">
        <f t="shared" si="0"/>
        <v>66.333333333333329</v>
      </c>
      <c r="F5" s="5">
        <f t="shared" si="1"/>
        <v>199</v>
      </c>
      <c r="H5" s="3" t="str">
        <v>Adeline</v>
      </c>
      <c r="I5" s="6">
        <v>76</v>
      </c>
      <c r="J5" s="6">
        <v>84.666666666666671</v>
      </c>
    </row>
    <row r="6" spans="1:10" x14ac:dyDescent="0.3">
      <c r="A6" s="3" t="s">
        <v>9</v>
      </c>
      <c r="B6" s="4">
        <v>81</v>
      </c>
      <c r="C6" s="4">
        <v>54</v>
      </c>
      <c r="D6" s="4">
        <v>78</v>
      </c>
      <c r="E6" s="5">
        <f t="shared" si="0"/>
        <v>71</v>
      </c>
      <c r="F6" s="5">
        <f t="shared" si="1"/>
        <v>213</v>
      </c>
      <c r="H6" s="3" t="str">
        <v>Aiden</v>
      </c>
      <c r="I6" s="6">
        <v>52</v>
      </c>
      <c r="J6" s="6">
        <v>66</v>
      </c>
    </row>
    <row r="7" spans="1:10" x14ac:dyDescent="0.3">
      <c r="A7" s="3" t="s">
        <v>10</v>
      </c>
      <c r="B7" s="4">
        <v>84</v>
      </c>
      <c r="C7" s="4">
        <v>82</v>
      </c>
      <c r="D7" s="4">
        <v>98</v>
      </c>
      <c r="E7" s="5">
        <f t="shared" si="0"/>
        <v>88</v>
      </c>
      <c r="F7" s="5">
        <f t="shared" si="1"/>
        <v>264</v>
      </c>
      <c r="H7" s="3" t="str">
        <v>Anna</v>
      </c>
      <c r="I7" s="6">
        <v>86</v>
      </c>
      <c r="J7" s="6">
        <v>69.666666666666671</v>
      </c>
    </row>
    <row r="8" spans="1:10" x14ac:dyDescent="0.3">
      <c r="A8" s="3" t="s">
        <v>11</v>
      </c>
      <c r="B8" s="4">
        <v>91</v>
      </c>
      <c r="C8" s="4">
        <v>68</v>
      </c>
      <c r="D8" s="4">
        <v>90</v>
      </c>
      <c r="E8" s="5">
        <f t="shared" si="0"/>
        <v>83</v>
      </c>
      <c r="F8" s="5">
        <f t="shared" si="1"/>
        <v>249</v>
      </c>
      <c r="H8" s="3" t="str">
        <v>Ava</v>
      </c>
      <c r="I8" s="6">
        <v>83</v>
      </c>
      <c r="J8" s="6">
        <v>66.333333333333329</v>
      </c>
    </row>
    <row r="9" spans="1:10" x14ac:dyDescent="0.3">
      <c r="A9" s="3" t="s">
        <v>12</v>
      </c>
      <c r="B9" s="4">
        <v>60</v>
      </c>
      <c r="C9" s="4">
        <v>55</v>
      </c>
      <c r="D9" s="4">
        <v>64</v>
      </c>
      <c r="E9" s="5">
        <f t="shared" si="0"/>
        <v>59.666666666666664</v>
      </c>
      <c r="F9" s="5">
        <f t="shared" si="1"/>
        <v>179</v>
      </c>
      <c r="H9" s="3" t="str">
        <v>Camilla</v>
      </c>
      <c r="I9" s="6">
        <v>54</v>
      </c>
      <c r="J9" s="6">
        <v>71</v>
      </c>
    </row>
    <row r="10" spans="1:10" x14ac:dyDescent="0.3">
      <c r="A10" s="3" t="s">
        <v>13</v>
      </c>
      <c r="B10" s="4">
        <v>74</v>
      </c>
      <c r="C10" s="4">
        <v>72</v>
      </c>
      <c r="D10" s="4">
        <v>88</v>
      </c>
      <c r="E10" s="5">
        <f t="shared" si="0"/>
        <v>78</v>
      </c>
      <c r="F10" s="5">
        <f t="shared" si="1"/>
        <v>234</v>
      </c>
      <c r="H10" s="3" t="str">
        <v>Elena</v>
      </c>
      <c r="I10" s="6">
        <v>82</v>
      </c>
      <c r="J10" s="6">
        <v>88</v>
      </c>
    </row>
    <row r="11" spans="1:10" x14ac:dyDescent="0.3">
      <c r="A11" s="3" t="s">
        <v>14</v>
      </c>
      <c r="B11" s="4">
        <v>75</v>
      </c>
      <c r="C11" s="4">
        <v>71</v>
      </c>
      <c r="D11" s="4">
        <v>94</v>
      </c>
      <c r="E11" s="5">
        <f t="shared" si="0"/>
        <v>80</v>
      </c>
      <c r="F11" s="5">
        <f t="shared" si="1"/>
        <v>240</v>
      </c>
      <c r="H11" s="3" t="str">
        <v>Emma</v>
      </c>
      <c r="I11" s="6">
        <v>68</v>
      </c>
      <c r="J11" s="6">
        <v>83</v>
      </c>
    </row>
    <row r="12" spans="1:10" x14ac:dyDescent="0.3">
      <c r="A12" s="3" t="s">
        <v>15</v>
      </c>
      <c r="B12" s="4">
        <v>93</v>
      </c>
      <c r="C12" s="4">
        <v>70</v>
      </c>
      <c r="D12" s="4">
        <v>87</v>
      </c>
      <c r="E12" s="5">
        <f t="shared" si="0"/>
        <v>83.333333333333329</v>
      </c>
      <c r="F12" s="5">
        <f t="shared" si="1"/>
        <v>250</v>
      </c>
      <c r="H12" s="3" t="str">
        <v>Ethan</v>
      </c>
      <c r="I12" s="6">
        <v>55</v>
      </c>
      <c r="J12" s="6">
        <v>59.666666666666664</v>
      </c>
    </row>
    <row r="13" spans="1:10" x14ac:dyDescent="0.3">
      <c r="A13" s="3" t="s">
        <v>16</v>
      </c>
      <c r="B13" s="4">
        <v>59</v>
      </c>
      <c r="C13" s="4">
        <v>73</v>
      </c>
      <c r="D13" s="4">
        <v>89</v>
      </c>
      <c r="E13" s="5">
        <f t="shared" si="0"/>
        <v>73.666666666666671</v>
      </c>
      <c r="F13" s="5">
        <f t="shared" si="1"/>
        <v>221</v>
      </c>
      <c r="H13" s="3" t="str">
        <v>Grace</v>
      </c>
      <c r="I13" s="6">
        <v>72</v>
      </c>
      <c r="J13" s="6">
        <v>78</v>
      </c>
    </row>
    <row r="14" spans="1:10" x14ac:dyDescent="0.3">
      <c r="A14" s="3" t="s">
        <v>17</v>
      </c>
      <c r="B14" s="4">
        <v>83</v>
      </c>
      <c r="C14" s="4">
        <v>72</v>
      </c>
      <c r="D14" s="4">
        <v>97</v>
      </c>
      <c r="E14" s="5">
        <f t="shared" si="0"/>
        <v>84</v>
      </c>
      <c r="F14" s="5">
        <f t="shared" si="1"/>
        <v>252</v>
      </c>
      <c r="H14" s="3" t="str">
        <v>Liam</v>
      </c>
      <c r="I14" s="6">
        <v>71</v>
      </c>
      <c r="J14" s="6">
        <v>80</v>
      </c>
    </row>
    <row r="15" spans="1:10" x14ac:dyDescent="0.3">
      <c r="A15" s="3" t="s">
        <v>18</v>
      </c>
      <c r="B15" s="4">
        <v>75</v>
      </c>
      <c r="C15" s="4">
        <v>90</v>
      </c>
      <c r="D15" s="4">
        <v>64</v>
      </c>
      <c r="E15" s="5">
        <f t="shared" si="0"/>
        <v>76.333333333333329</v>
      </c>
      <c r="F15" s="5">
        <f t="shared" si="1"/>
        <v>229</v>
      </c>
      <c r="H15" s="3" t="str">
        <v>Lillian</v>
      </c>
      <c r="I15" s="6">
        <v>70</v>
      </c>
      <c r="J15" s="6">
        <v>83.333333333333329</v>
      </c>
    </row>
    <row r="16" spans="1:10" x14ac:dyDescent="0.3">
      <c r="A16" s="3" t="s">
        <v>19</v>
      </c>
      <c r="B16" s="4">
        <v>73</v>
      </c>
      <c r="C16" s="4">
        <v>63</v>
      </c>
      <c r="D16" s="4">
        <v>91</v>
      </c>
      <c r="E16" s="5">
        <f t="shared" si="0"/>
        <v>75.666666666666671</v>
      </c>
      <c r="F16" s="5">
        <f t="shared" si="1"/>
        <v>227</v>
      </c>
      <c r="H16" s="3" t="str">
        <v>Lucas</v>
      </c>
      <c r="I16" s="6">
        <v>73</v>
      </c>
      <c r="J16" s="6">
        <v>73.666666666666671</v>
      </c>
    </row>
    <row r="17" spans="1:10" x14ac:dyDescent="0.3">
      <c r="A17" s="3" t="s">
        <v>20</v>
      </c>
      <c r="B17" s="4">
        <v>98</v>
      </c>
      <c r="C17" s="4">
        <v>87</v>
      </c>
      <c r="D17" s="4">
        <v>90</v>
      </c>
      <c r="E17" s="5">
        <f t="shared" si="0"/>
        <v>91.666666666666671</v>
      </c>
      <c r="F17" s="5">
        <f t="shared" si="1"/>
        <v>275</v>
      </c>
      <c r="H17" s="3" t="str">
        <v>Noah</v>
      </c>
      <c r="I17" s="6">
        <v>72</v>
      </c>
      <c r="J17" s="6">
        <v>84</v>
      </c>
    </row>
    <row r="18" spans="1:10" x14ac:dyDescent="0.3">
      <c r="H18" s="3" t="str">
        <v>Olivia</v>
      </c>
      <c r="I18" s="6">
        <v>90</v>
      </c>
      <c r="J18" s="6">
        <v>76.333333333333329</v>
      </c>
    </row>
    <row r="19" spans="1:10" x14ac:dyDescent="0.3">
      <c r="H19" s="3" t="str">
        <v>Sophia</v>
      </c>
      <c r="I19" s="6">
        <v>63</v>
      </c>
      <c r="J19" s="6">
        <v>75.666666666666671</v>
      </c>
    </row>
    <row r="20" spans="1:10" x14ac:dyDescent="0.3">
      <c r="H20" s="3" t="str">
        <v>Victoria</v>
      </c>
      <c r="I20" s="6">
        <v>87</v>
      </c>
      <c r="J20" s="6">
        <v>91.666666666666671</v>
      </c>
    </row>
  </sheetData>
  <mergeCells count="1">
    <mergeCell ref="H1:I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F01C-A323-4AB2-B115-D3F48A3487F3}">
  <dimension ref="A1:G20"/>
  <sheetViews>
    <sheetView workbookViewId="0">
      <selection activeCell="I14" sqref="I14"/>
    </sheetView>
  </sheetViews>
  <sheetFormatPr defaultRowHeight="18.75" x14ac:dyDescent="0.3"/>
  <cols>
    <col min="1" max="4" width="15" style="1" customWidth="1"/>
    <col min="5" max="16384" width="9" style="1"/>
  </cols>
  <sheetData>
    <row r="1" spans="1:7" x14ac:dyDescent="0.3">
      <c r="A1" s="10" t="s">
        <v>26</v>
      </c>
      <c r="F1" s="19" t="s">
        <v>29</v>
      </c>
    </row>
    <row r="2" spans="1:7" x14ac:dyDescent="0.3">
      <c r="A2" s="16" t="s">
        <v>0</v>
      </c>
      <c r="B2" s="17" t="s">
        <v>1</v>
      </c>
      <c r="C2" s="17" t="s">
        <v>2</v>
      </c>
      <c r="D2" s="18" t="s">
        <v>3</v>
      </c>
      <c r="F2" s="20" t="str" cm="1">
        <f t="array" ref="F2:G14">_xlfn.CHOOSECOLS(_xlfn.VSTACK(A2:D7,A11:D14,A18:D20),1,3)</f>
        <v>Student</v>
      </c>
      <c r="G2" s="20" t="str">
        <v>Biology</v>
      </c>
    </row>
    <row r="3" spans="1:7" x14ac:dyDescent="0.3">
      <c r="A3" s="11" t="s">
        <v>5</v>
      </c>
      <c r="B3" s="8">
        <v>79</v>
      </c>
      <c r="C3" s="8">
        <v>76</v>
      </c>
      <c r="D3" s="12">
        <v>99</v>
      </c>
      <c r="F3" s="1" t="str">
        <v>Adeline</v>
      </c>
      <c r="G3" s="1">
        <v>76</v>
      </c>
    </row>
    <row r="4" spans="1:7" x14ac:dyDescent="0.3">
      <c r="A4" s="11" t="s">
        <v>6</v>
      </c>
      <c r="B4" s="8">
        <v>77</v>
      </c>
      <c r="C4" s="8">
        <v>52</v>
      </c>
      <c r="D4" s="12">
        <v>69</v>
      </c>
      <c r="F4" s="1" t="str">
        <v>Aiden</v>
      </c>
      <c r="G4" s="1">
        <v>52</v>
      </c>
    </row>
    <row r="5" spans="1:7" x14ac:dyDescent="0.3">
      <c r="A5" s="11" t="s">
        <v>7</v>
      </c>
      <c r="B5" s="8">
        <v>56</v>
      </c>
      <c r="C5" s="8">
        <v>86</v>
      </c>
      <c r="D5" s="12">
        <v>67</v>
      </c>
      <c r="F5" s="1" t="str">
        <v>Anna</v>
      </c>
      <c r="G5" s="1">
        <v>86</v>
      </c>
    </row>
    <row r="6" spans="1:7" x14ac:dyDescent="0.3">
      <c r="A6" s="11" t="s">
        <v>8</v>
      </c>
      <c r="B6" s="8">
        <v>53</v>
      </c>
      <c r="C6" s="8">
        <v>83</v>
      </c>
      <c r="D6" s="12">
        <v>63</v>
      </c>
      <c r="F6" s="1" t="str">
        <v>Ava</v>
      </c>
      <c r="G6" s="1">
        <v>83</v>
      </c>
    </row>
    <row r="7" spans="1:7" x14ac:dyDescent="0.3">
      <c r="A7" s="13" t="s">
        <v>9</v>
      </c>
      <c r="B7" s="14">
        <v>81</v>
      </c>
      <c r="C7" s="14">
        <v>54</v>
      </c>
      <c r="D7" s="15">
        <v>78</v>
      </c>
      <c r="F7" s="1" t="str">
        <v>Camilla</v>
      </c>
      <c r="G7" s="1">
        <v>54</v>
      </c>
    </row>
    <row r="8" spans="1:7" x14ac:dyDescent="0.3">
      <c r="F8" s="1" t="str">
        <v>Elena</v>
      </c>
      <c r="G8" s="1">
        <v>82</v>
      </c>
    </row>
    <row r="9" spans="1:7" x14ac:dyDescent="0.3">
      <c r="A9" s="10" t="s">
        <v>27</v>
      </c>
      <c r="F9" s="1" t="str">
        <v>Emma</v>
      </c>
      <c r="G9" s="1">
        <v>68</v>
      </c>
    </row>
    <row r="10" spans="1:7" x14ac:dyDescent="0.3">
      <c r="A10" s="16" t="s">
        <v>0</v>
      </c>
      <c r="B10" s="17" t="s">
        <v>1</v>
      </c>
      <c r="C10" s="17" t="s">
        <v>2</v>
      </c>
      <c r="D10" s="18" t="s">
        <v>3</v>
      </c>
      <c r="F10" s="1" t="str">
        <v>Ethan</v>
      </c>
      <c r="G10" s="1">
        <v>55</v>
      </c>
    </row>
    <row r="11" spans="1:7" x14ac:dyDescent="0.3">
      <c r="A11" s="11" t="s">
        <v>10</v>
      </c>
      <c r="B11" s="8">
        <v>84</v>
      </c>
      <c r="C11" s="8">
        <v>82</v>
      </c>
      <c r="D11" s="12">
        <v>98</v>
      </c>
      <c r="F11" s="1" t="str">
        <v>Grace</v>
      </c>
      <c r="G11" s="1">
        <v>72</v>
      </c>
    </row>
    <row r="12" spans="1:7" x14ac:dyDescent="0.3">
      <c r="A12" s="11" t="s">
        <v>11</v>
      </c>
      <c r="B12" s="8">
        <v>91</v>
      </c>
      <c r="C12" s="8">
        <v>68</v>
      </c>
      <c r="D12" s="12">
        <v>90</v>
      </c>
      <c r="F12" s="1" t="str">
        <v>Lillian</v>
      </c>
      <c r="G12" s="1">
        <v>70</v>
      </c>
    </row>
    <row r="13" spans="1:7" x14ac:dyDescent="0.3">
      <c r="A13" s="11" t="s">
        <v>12</v>
      </c>
      <c r="B13" s="8">
        <v>60</v>
      </c>
      <c r="C13" s="8">
        <v>55</v>
      </c>
      <c r="D13" s="12">
        <v>64</v>
      </c>
      <c r="F13" s="1" t="str">
        <v>Lucas</v>
      </c>
      <c r="G13" s="1">
        <v>73</v>
      </c>
    </row>
    <row r="14" spans="1:7" x14ac:dyDescent="0.3">
      <c r="A14" s="13" t="s">
        <v>13</v>
      </c>
      <c r="B14" s="14">
        <v>74</v>
      </c>
      <c r="C14" s="14">
        <v>72</v>
      </c>
      <c r="D14" s="15">
        <v>88</v>
      </c>
      <c r="F14" s="1" t="str">
        <v>Noah</v>
      </c>
      <c r="G14" s="1">
        <v>72</v>
      </c>
    </row>
    <row r="16" spans="1:7" x14ac:dyDescent="0.3">
      <c r="A16" s="10" t="s">
        <v>28</v>
      </c>
    </row>
    <row r="17" spans="1:4" x14ac:dyDescent="0.3">
      <c r="A17" s="16" t="s">
        <v>0</v>
      </c>
      <c r="B17" s="17" t="s">
        <v>1</v>
      </c>
      <c r="C17" s="17" t="s">
        <v>2</v>
      </c>
      <c r="D17" s="18" t="s">
        <v>3</v>
      </c>
    </row>
    <row r="18" spans="1:4" x14ac:dyDescent="0.3">
      <c r="A18" s="11" t="s">
        <v>15</v>
      </c>
      <c r="B18" s="8">
        <v>93</v>
      </c>
      <c r="C18" s="8">
        <v>70</v>
      </c>
      <c r="D18" s="12">
        <v>87</v>
      </c>
    </row>
    <row r="19" spans="1:4" x14ac:dyDescent="0.3">
      <c r="A19" s="11" t="s">
        <v>16</v>
      </c>
      <c r="B19" s="8">
        <v>59</v>
      </c>
      <c r="C19" s="8">
        <v>73</v>
      </c>
      <c r="D19" s="12">
        <v>89</v>
      </c>
    </row>
    <row r="20" spans="1:4" x14ac:dyDescent="0.3">
      <c r="A20" s="13" t="s">
        <v>17</v>
      </c>
      <c r="B20" s="14">
        <v>83</v>
      </c>
      <c r="C20" s="14">
        <v>72</v>
      </c>
      <c r="D20" s="15">
        <v>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ERX VIETNAM</vt:lpstr>
      <vt:lpstr>CHOOSECOLS_01</vt:lpstr>
      <vt:lpstr>CHOOSECOLS_02</vt:lpstr>
      <vt:lpstr>CHOOSECOLS_03</vt:lpstr>
      <vt:lpstr>CHOOSECOLS_04</vt:lpstr>
      <vt:lpstr>CHOOSECOLS_05</vt:lpstr>
      <vt:lpstr>CHOOSECOLS_06</vt:lpstr>
      <vt:lpstr>CHOOSECOLS_07</vt:lpstr>
      <vt:lpstr>CHOOSECOLS_08</vt:lpstr>
      <vt:lpstr>CHOOSECOLS_09</vt:lpstr>
      <vt:lpstr>CHOOSECOLS_10</vt:lpstr>
      <vt:lpstr>CHOOSECOLS_11</vt:lpstr>
      <vt:lpstr>CHOOSECOLS_13</vt:lpstr>
      <vt:lpstr>CHOOSECOLS_14</vt:lpstr>
      <vt:lpstr>CHOOSECOLS_15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Trung</dc:creator>
  <cp:lastModifiedBy>Hoang Trung</cp:lastModifiedBy>
  <dcterms:created xsi:type="dcterms:W3CDTF">2023-04-20T09:44:37Z</dcterms:created>
  <dcterms:modified xsi:type="dcterms:W3CDTF">2023-05-17T09:24:07Z</dcterms:modified>
</cp:coreProperties>
</file>